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-120" yWindow="-120" windowWidth="20730" windowHeight="111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2" i="1" l="1"/>
  <c r="AD12" i="1"/>
  <c r="AC12" i="1"/>
  <c r="AA12" i="1"/>
  <c r="Y12" i="1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<sst xmlns="http://schemas.openxmlformats.org/spreadsheetml/2006/main" count="54" uniqueCount="48">
  <si>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</si>
  <si>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</si>
  <si>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</si>
  <si>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</si>
  <si>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</si>
  <si>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</si>
  <si>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</si>
  <si>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</si>
  <si>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</si>
  <si>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</si>
  <si>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</si>
  <si>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</si>
  <si>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</si>
  <si>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</si>
  <si>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</si>
  <si>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</si>
  <si>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</si>
  <si>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</si>
  <si>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</si>
  <si>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</si>
  <si>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</si>
  <si>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</si>
  <si>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</si>
  <si>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</si>
  <si>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</si>
  <si>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</si>
  <si>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</si>
  <si>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</si>
  <si>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</si>
  <si>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</si>
  <si>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</si>
  <si>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</si>
  <si>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</si>
  <si>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</si>
  <si>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</si>
  <si>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</si>
  <si>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</si>
  <si>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</si>
  <si>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</si>
  <si>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</si>
  <si>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</si>
  <si>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S.A. NIT 800.088.702-2</t>
  </si>
  <si>
    <t>ESE HOSPITAL SAN ANTONIO NIT 890981163-1</t>
  </si>
  <si>
    <t>FECHA DE CORTE DE CONCILIACION: 31/03/2020</t>
  </si>
  <si>
    <t>FECHA DE CONCILIACION: 18/11/2020</t>
  </si>
  <si>
    <t>CONCILIACION PAGADA 18/11/2020</t>
  </si>
  <si>
    <t>FINIRC - 12020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</si>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</sst>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4" fontId="5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1" fontId="9" fillId="0" borderId="6" xfId="0" applyNumberFormat="1" applyFont="1" applyFill="1" applyBorder="1"/>
    <xf numFmtId="0" fontId="0" fillId="0" borderId="0" xfId="0" applyNumberFormat="1"/>
    <xf numFmtId="0" fontId="4" fillId="3" borderId="4" xfId="1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/>
    <xf numFmtId="164" fontId="9" fillId="0" borderId="6" xfId="0" applyNumberFormat="1" applyFont="1" applyFill="1" applyBorder="1"/>
    <xf numFmtId="164" fontId="9" fillId="0" borderId="6" xfId="2" applyNumberFormat="1" applyFont="1" applyBorder="1" applyAlignment="1">
      <alignment horizontal="right"/>
    </xf>
    <xf numFmtId="43" fontId="4" fillId="3" borderId="4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9" fillId="0" borderId="5" xfId="0" applyFont="1" applyBorder="1"/>
    <xf numFmtId="14" fontId="5" fillId="4" borderId="5" xfId="0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oneda [0]" xfId="2" builtinId="7"/>
    <cellStyle name="Normal" xfId="0" builtinId="0"/>
    <cellStyle name="Normal 2 2" xfId="3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2"/>
  <sheetViews>
    <sheetView tabSelected="1" topLeftCell="S1" workbookViewId="0">
      <selection activeCell="AF9" sqref="AF9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3" max="23" width="11.42578125" style="17"/>
    <col min="25" max="25" width="12.85546875" customWidth="1"/>
    <col min="29" max="29" width="11.85546875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27.71093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41</v>
      </c>
    </row>
    <row r="3" spans="1:36" x14ac:dyDescent="0.25">
      <c r="A3" s="1" t="s">
        <v>2</v>
      </c>
      <c r="B3" t="s">
        <v>42</v>
      </c>
    </row>
    <row r="4" spans="1:36" x14ac:dyDescent="0.25">
      <c r="A4" s="1" t="s">
        <v>43</v>
      </c>
    </row>
    <row r="5" spans="1:36" x14ac:dyDescent="0.25">
      <c r="A5" s="1" t="s">
        <v>44</v>
      </c>
    </row>
    <row r="6" spans="1:36" ht="15.75" thickBot="1" x14ac:dyDescent="0.3"/>
    <row r="7" spans="1:36" ht="15.75" thickBot="1" x14ac:dyDescent="0.3">
      <c r="A7" s="28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2"/>
      <c r="Q7" s="31" t="s">
        <v>4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3"/>
      <c r="AI7" s="23"/>
      <c r="AJ7" s="24"/>
    </row>
    <row r="8" spans="1:36" ht="56.25" x14ac:dyDescent="0.25">
      <c r="A8" s="3" t="s">
        <v>5</v>
      </c>
      <c r="B8" s="4" t="s">
        <v>6</v>
      </c>
      <c r="C8" s="3" t="s">
        <v>7</v>
      </c>
      <c r="D8" s="3" t="s">
        <v>8</v>
      </c>
      <c r="E8" s="5" t="s">
        <v>9</v>
      </c>
      <c r="F8" s="4" t="s">
        <v>10</v>
      </c>
      <c r="G8" s="6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6" t="s">
        <v>18</v>
      </c>
      <c r="O8" s="6" t="s">
        <v>19</v>
      </c>
      <c r="P8" s="7" t="s">
        <v>20</v>
      </c>
      <c r="Q8" s="8" t="s">
        <v>21</v>
      </c>
      <c r="R8" s="7" t="s">
        <v>22</v>
      </c>
      <c r="S8" s="7" t="s">
        <v>23</v>
      </c>
      <c r="T8" s="7" t="s">
        <v>24</v>
      </c>
      <c r="U8" s="9" t="s">
        <v>25</v>
      </c>
      <c r="V8" s="7" t="s">
        <v>26</v>
      </c>
      <c r="W8" s="18" t="s">
        <v>27</v>
      </c>
      <c r="X8" s="9" t="s">
        <v>28</v>
      </c>
      <c r="Y8" s="9" t="s">
        <v>29</v>
      </c>
      <c r="Z8" s="7" t="s">
        <v>30</v>
      </c>
      <c r="AA8" s="9" t="s">
        <v>31</v>
      </c>
      <c r="AB8" s="9" t="s">
        <v>32</v>
      </c>
      <c r="AC8" s="9" t="s">
        <v>33</v>
      </c>
      <c r="AD8" s="9" t="s">
        <v>34</v>
      </c>
      <c r="AE8" s="9" t="s">
        <v>35</v>
      </c>
      <c r="AF8" s="9" t="s">
        <v>36</v>
      </c>
      <c r="AG8" s="9" t="s">
        <v>37</v>
      </c>
      <c r="AH8" s="9" t="s">
        <v>38</v>
      </c>
      <c r="AI8" s="9" t="s">
        <v>39</v>
      </c>
      <c r="AJ8" s="22" t="s">
        <v>40</v>
      </c>
    </row>
    <row r="9" spans="1:36" x14ac:dyDescent="0.25">
      <c r="A9" s="10">
        <v>1</v>
      </c>
      <c r="B9" s="11" t="s">
        <v>47</v>
      </c>
      <c r="C9" s="16">
        <v>9728</v>
      </c>
      <c r="D9" s="10">
        <v>9728</v>
      </c>
      <c r="E9" s="12">
        <v>43677</v>
      </c>
      <c r="F9" s="12">
        <v>43685</v>
      </c>
      <c r="G9" s="13">
        <v>179200</v>
      </c>
      <c r="H9" s="14">
        <v>19200</v>
      </c>
      <c r="I9" s="14"/>
      <c r="J9" s="14"/>
      <c r="K9" s="14">
        <v>119600</v>
      </c>
      <c r="L9" s="14">
        <v>44850</v>
      </c>
      <c r="M9" s="14"/>
      <c r="N9" s="14"/>
      <c r="O9" s="14"/>
      <c r="P9" s="14"/>
      <c r="Q9" s="16">
        <v>9728</v>
      </c>
      <c r="R9" s="13">
        <v>198600</v>
      </c>
      <c r="S9" s="14"/>
      <c r="T9" s="14"/>
      <c r="U9" s="10"/>
      <c r="V9" s="14"/>
      <c r="W9" s="19">
        <v>2459134</v>
      </c>
      <c r="X9" s="10"/>
      <c r="Y9" s="20">
        <v>59800</v>
      </c>
      <c r="Z9" s="10"/>
      <c r="AA9" s="21">
        <v>14950</v>
      </c>
      <c r="AB9" s="14"/>
      <c r="AC9" s="21">
        <v>44850</v>
      </c>
      <c r="AD9" s="21">
        <v>14950</v>
      </c>
      <c r="AE9" s="26" t="s">
        <v>46</v>
      </c>
      <c r="AF9" s="13">
        <v>0</v>
      </c>
      <c r="AG9" s="13">
        <v>0</v>
      </c>
      <c r="AH9" s="21">
        <v>44850</v>
      </c>
      <c r="AI9" s="13">
        <v>0</v>
      </c>
      <c r="AJ9" s="25" t="s">
        <v>45</v>
      </c>
    </row>
    <row r="10" spans="1:36" x14ac:dyDescent="0.25">
      <c r="A10" s="10">
        <v>2</v>
      </c>
      <c r="B10" s="11" t="s">
        <v>47</v>
      </c>
      <c r="C10" s="16">
        <v>10173</v>
      </c>
      <c r="D10" s="10">
        <v>10173</v>
      </c>
      <c r="E10" s="12">
        <v>43861</v>
      </c>
      <c r="F10" s="12">
        <v>43871</v>
      </c>
      <c r="G10" s="13">
        <v>4830303</v>
      </c>
      <c r="H10" s="14"/>
      <c r="I10" s="14"/>
      <c r="J10" s="15"/>
      <c r="K10" s="14">
        <v>903042</v>
      </c>
      <c r="L10" s="14">
        <v>2945446</v>
      </c>
      <c r="M10" s="15"/>
      <c r="N10" s="14"/>
      <c r="O10" s="14"/>
      <c r="P10" s="14"/>
      <c r="Q10" s="16">
        <v>10173</v>
      </c>
      <c r="R10" s="13">
        <v>4830303</v>
      </c>
      <c r="S10" s="14"/>
      <c r="T10" s="14"/>
      <c r="U10" s="10"/>
      <c r="V10" s="14"/>
      <c r="W10" s="19">
        <v>2713750</v>
      </c>
      <c r="X10" s="10"/>
      <c r="Y10" s="20">
        <v>3927261</v>
      </c>
      <c r="Z10" s="10"/>
      <c r="AA10" s="21">
        <v>981815.25</v>
      </c>
      <c r="AB10" s="14"/>
      <c r="AC10" s="21">
        <v>2945445.75</v>
      </c>
      <c r="AD10" s="21">
        <v>981815.25</v>
      </c>
      <c r="AE10" s="26" t="s">
        <v>46</v>
      </c>
      <c r="AF10" s="13">
        <v>0</v>
      </c>
      <c r="AG10" s="13">
        <v>0</v>
      </c>
      <c r="AH10" s="21">
        <v>2945445.75</v>
      </c>
      <c r="AI10" s="13">
        <v>0</v>
      </c>
      <c r="AJ10" s="25" t="s">
        <v>45</v>
      </c>
    </row>
    <row r="11" spans="1:36" x14ac:dyDescent="0.25">
      <c r="A11" s="10">
        <v>3</v>
      </c>
      <c r="B11" s="11" t="s">
        <v>47</v>
      </c>
      <c r="C11" s="16">
        <v>10175</v>
      </c>
      <c r="D11" s="10">
        <v>10175</v>
      </c>
      <c r="E11" s="12">
        <v>43861</v>
      </c>
      <c r="F11" s="12">
        <v>43871</v>
      </c>
      <c r="G11" s="13">
        <v>81377</v>
      </c>
      <c r="H11" s="14">
        <v>17023</v>
      </c>
      <c r="I11" s="14"/>
      <c r="J11" s="15"/>
      <c r="K11" s="14">
        <v>75705</v>
      </c>
      <c r="L11" s="14">
        <v>4254</v>
      </c>
      <c r="M11" s="15"/>
      <c r="N11" s="14"/>
      <c r="O11" s="14"/>
      <c r="P11" s="14"/>
      <c r="Q11" s="16">
        <v>10175</v>
      </c>
      <c r="R11" s="13">
        <v>98400</v>
      </c>
      <c r="S11" s="14"/>
      <c r="T11" s="14"/>
      <c r="U11" s="10"/>
      <c r="V11" s="14"/>
      <c r="W11" s="19">
        <v>2715608</v>
      </c>
      <c r="X11" s="10"/>
      <c r="Y11" s="20">
        <v>5672</v>
      </c>
      <c r="Z11" s="10"/>
      <c r="AA11" s="21">
        <v>1418</v>
      </c>
      <c r="AB11" s="14"/>
      <c r="AC11" s="21">
        <v>4254</v>
      </c>
      <c r="AD11" s="21">
        <v>1418</v>
      </c>
      <c r="AE11" s="26" t="s">
        <v>46</v>
      </c>
      <c r="AF11" s="13">
        <v>0</v>
      </c>
      <c r="AG11" s="13">
        <v>0</v>
      </c>
      <c r="AH11" s="21">
        <v>4254</v>
      </c>
      <c r="AI11" s="13">
        <v>0</v>
      </c>
      <c r="AJ11" s="25" t="s">
        <v>45</v>
      </c>
    </row>
    <row r="12" spans="1:36" x14ac:dyDescent="0.25">
      <c r="Y12" s="27">
        <f>SUM(Y9:Y11)</f>
        <v>3992733</v>
      </c>
      <c r="AA12" s="27">
        <f>SUM(AA9:AA11)</f>
        <v>998183.25</v>
      </c>
      <c r="AC12" s="27">
        <f>SUM(AC9:AC11)</f>
        <v>2994549.75</v>
      </c>
      <c r="AD12" s="27">
        <f>SUM(AD9:AD11)</f>
        <v>998183.25</v>
      </c>
      <c r="AH12" s="27">
        <f>SUM(AH9:AH11)</f>
        <v>2994549.75</v>
      </c>
    </row>
  </sheetData>
  <mergeCells count="2">
    <mergeCell ref="A7:O7"/>
    <mergeCell ref="Q7:AH7"/>
  </mergeCells>
  <conditionalFormatting sqref="C9:C11">
    <cfRule type="expression" dxfId="34" priority="41">
      <formula>($AF9:$AF18718="Total general")</formula>
    </cfRule>
    <cfRule type="expression" dxfId="33" priority="42">
      <formula>($AF9:$AF18718="Total FACTURA PAGADA")</formula>
    </cfRule>
    <cfRule type="expression" dxfId="32" priority="43">
      <formula>($AF9:$AF18718="Total FACTURA EN TRAMITE DE AUDITORIA Y NO VENCIDA PARA PAGO")</formula>
    </cfRule>
    <cfRule type="expression" dxfId="31" priority="44">
      <formula>($AF9:$AF18718="Total FACTURA DEVUELTA")</formula>
    </cfRule>
    <cfRule type="expression" dxfId="30" priority="45">
      <formula>($AF9:$AF18718="Total FACTURA NO RECIBIDA")</formula>
    </cfRule>
  </conditionalFormatting>
  <conditionalFormatting sqref="Q9:Q11">
    <cfRule type="expression" dxfId="29" priority="26">
      <formula>($AF9:$AF18718="Total general")</formula>
    </cfRule>
    <cfRule type="expression" dxfId="28" priority="27">
      <formula>($AF9:$AF18718="Total FACTURA PAGADA")</formula>
    </cfRule>
    <cfRule type="expression" dxfId="27" priority="28">
      <formula>($AF9:$AF18718="Total FACTURA EN TRAMITE DE AUDITORIA Y NO VENCIDA PARA PAGO")</formula>
    </cfRule>
    <cfRule type="expression" dxfId="26" priority="29">
      <formula>($AF9:$AF18718="Total FACTURA DEVUELTA")</formula>
    </cfRule>
    <cfRule type="expression" dxfId="25" priority="30">
      <formula>($AF9:$AF18718="Total FACTURA NO RECIBIDA")</formula>
    </cfRule>
  </conditionalFormatting>
  <conditionalFormatting sqref="Y9:Y11">
    <cfRule type="expression" dxfId="24" priority="21">
      <formula>($AF9:$AF18721="Total general")</formula>
    </cfRule>
    <cfRule type="expression" dxfId="23" priority="22">
      <formula>($AF9:$AF18721="Total FACTURA PAGADA")</formula>
    </cfRule>
    <cfRule type="expression" dxfId="22" priority="23">
      <formula>($AF9:$AF18721="Total FACTURA EN TRAMITE DE AUDITORIA Y NO VENCIDA PARA PAGO")</formula>
    </cfRule>
    <cfRule type="expression" dxfId="21" priority="24">
      <formula>($AF9:$AF18721="Total FACTURA DEVUELTA")</formula>
    </cfRule>
    <cfRule type="expression" dxfId="20" priority="25">
      <formula>($AF9:$AF18721="Total FACTURA NO RECIBIDA")</formula>
    </cfRule>
  </conditionalFormatting>
  <conditionalFormatting sqref="AA9:AA11">
    <cfRule type="expression" dxfId="19" priority="16">
      <formula>($AG9:$AG17167="Total general")</formula>
    </cfRule>
    <cfRule type="expression" dxfId="18" priority="17">
      <formula>($AG9:$AG17167="Total FACTURA PAGADA")</formula>
    </cfRule>
    <cfRule type="expression" dxfId="17" priority="18">
      <formula>($AG9:$AG17167="Total FACTURA EN TRAMITE DE AUDITORIA Y NO VENCIDA PARA PAGO")</formula>
    </cfRule>
    <cfRule type="expression" dxfId="16" priority="19">
      <formula>($AG9:$AG17167="Total FACTURA DEVUELTA")</formula>
    </cfRule>
    <cfRule type="expression" dxfId="15" priority="20">
      <formula>($AG9:$AG17167="Total FACTURA NO RECIBIDA")</formula>
    </cfRule>
  </conditionalFormatting>
  <conditionalFormatting sqref="AC9:AC11">
    <cfRule type="expression" dxfId="14" priority="11">
      <formula>($AG9:$AG17167="Total general")</formula>
    </cfRule>
    <cfRule type="expression" dxfId="13" priority="12">
      <formula>($AG9:$AG17167="Total FACTURA PAGADA")</formula>
    </cfRule>
    <cfRule type="expression" dxfId="12" priority="13">
      <formula>($AG9:$AG17167="Total FACTURA EN TRAMITE DE AUDITORIA Y NO VENCIDA PARA PAGO")</formula>
    </cfRule>
    <cfRule type="expression" dxfId="11" priority="14">
      <formula>($AG9:$AG17167="Total FACTURA DEVUELTA")</formula>
    </cfRule>
    <cfRule type="expression" dxfId="10" priority="15">
      <formula>($AG9:$AG17167="Total FACTURA NO RECIBIDA")</formula>
    </cfRule>
  </conditionalFormatting>
  <conditionalFormatting sqref="AD9:AD11">
    <cfRule type="expression" dxfId="9" priority="6">
      <formula>($AG9:$AG17167="Total general")</formula>
    </cfRule>
    <cfRule type="expression" dxfId="8" priority="7">
      <formula>($AG9:$AG17167="Total FACTURA PAGADA")</formula>
    </cfRule>
    <cfRule type="expression" dxfId="7" priority="8">
      <formula>($AG9:$AG17167="Total FACTURA EN TRAMITE DE AUDITORIA Y NO VENCIDA PARA PAGO")</formula>
    </cfRule>
    <cfRule type="expression" dxfId="6" priority="9">
      <formula>($AG9:$AG17167="Total FACTURA DEVUELTA")</formula>
    </cfRule>
    <cfRule type="expression" dxfId="5" priority="10">
      <formula>($AG9:$AG17167="Total FACTURA NO RECIBIDA")</formula>
    </cfRule>
  </conditionalFormatting>
  <conditionalFormatting sqref="AH9:AH11">
    <cfRule type="expression" dxfId="4" priority="1">
      <formula>($AG9:$AG17167="Total general")</formula>
    </cfRule>
    <cfRule type="expression" dxfId="3" priority="2">
      <formula>($AG9:$AG17167="Total FACTURA PAGADA")</formula>
    </cfRule>
    <cfRule type="expression" dxfId="2" priority="3">
      <formula>($AG9:$AG17167="Total FACTURA EN TRAMITE DE AUDITORIA Y NO VENCIDA PARA PAGO")</formula>
    </cfRule>
    <cfRule type="expression" dxfId="1" priority="4">
      <formula>($AG9:$AG17167="Total FACTURA DEVUELTA")</formula>
    </cfRule>
    <cfRule type="expression" dxfId="0" priority="5">
      <formula>($AG9:$AG17167="Total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99CBF-570A-4AE0-9CBD-B9573B535095}"/>
</file>

<file path=customXml/itemProps2.xml><?xml version="1.0" encoding="utf-8"?>
<ds:datastoreItem xmlns:ds="http://schemas.openxmlformats.org/officeDocument/2006/customXml" ds:itemID="{2136FF93-3B1B-4CD6-80C3-02BFC2D1CC33}"/>
</file>

<file path=customXml/itemProps3.xml><?xml version="1.0" encoding="utf-8"?>
<ds:datastoreItem xmlns:ds="http://schemas.openxmlformats.org/officeDocument/2006/customXml" ds:itemID="{4E0ABCE9-8909-4C35-A53E-55BD52781B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Guerra Botero</dc:creator>
  <cp:lastModifiedBy>Daniel Angel Marin</cp:lastModifiedBy>
  <dcterms:created xsi:type="dcterms:W3CDTF">2020-12-09T19:53:20Z</dcterms:created>
  <dcterms:modified xsi:type="dcterms:W3CDTF">2021-01-07T16:31:08Z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