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19200" windowHeight="11490"/>
  </bookViews>
  <sheets>
    <sheet name="AIFT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1" l="1"/>
  <c r="AE11" i="1"/>
  <c r="AD11" i="1"/>
  <c r="AB11" i="1"/>
  <c r="Z11" i="1"/>
  <c r="S11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<sst xmlns="http://schemas.openxmlformats.org/spreadsheetml/2006/main" count="61" uniqueCount="55">
  <si>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</si>
  <si>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</si>
  <si>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</si>
  <si>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</si>
  <si>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</si>
  <si>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</si>
  <si>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</si>
  <si>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</si>
  <si>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</si>
  <si>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</si>
  <si>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</si>
  <si>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</si>
  <si>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</si>
  <si>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</si>
  <si>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</si>
  <si>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</si>
  <si>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</si>
  <si>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</si>
  <si>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</si>
  <si>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</si>
  <si>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</si>
  <si>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</si>
  <si>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</si>
  <si>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</si>
  <si>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</si>
  <si>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</si>
  <si>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</si>
  <si>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</si>
  <si>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</si>
  <si>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</si>
  <si>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</si>
  <si>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</si>
  <si>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</si>
  <si>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</si>
  <si>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</si>
  <si>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</si>
  <si>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</si>
  <si>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</si>
  <si>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</si>
  <si>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</si>
  <si>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</si>
  <si>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</si>
  <si>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</si>
  <si>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DD/MM/AAAA</t>
  </si>
  <si>
    <t>SC</t>
  </si>
  <si>
    <t xml:space="preserve"> EL COMITE DE  REHABILITACION NIT 890981590</t>
  </si>
  <si>
    <t>EPS SURAMERICANA S.A. NIT 8000887022</t>
  </si>
  <si>
    <t>CONCILIACION PAGADA 2020/12/18</t>
  </si>
  <si>
    <t>FINIC - 12020</t>
  </si>
  <si>
    <t>31/07/2020</t>
  </si>
  <si>
    <t>16/12/2019</t>
  </si>
  <si>
    <t>26/12/2019</t>
  </si>
  <si>
    <t>10/08/2020</t>
  </si>
  <si>
    <t>SC182617</t>
  </si>
  <si>
    <t>SC186203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</si>
</sst>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1" fontId="0" fillId="0" borderId="0" xfId="0" applyNumberFormat="1"/>
    <xf numFmtId="1" fontId="4" fillId="3" borderId="4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/>
    <xf numFmtId="0" fontId="5" fillId="0" borderId="5" xfId="0" applyFont="1" applyFill="1" applyBorder="1" applyAlignment="1">
      <alignment vertical="center"/>
    </xf>
    <xf numFmtId="0" fontId="7" fillId="0" borderId="5" xfId="0" applyFont="1" applyBorder="1"/>
    <xf numFmtId="14" fontId="7" fillId="4" borderId="5" xfId="0" applyNumberFormat="1" applyFont="1" applyFill="1" applyBorder="1"/>
    <xf numFmtId="1" fontId="7" fillId="4" borderId="5" xfId="0" applyNumberFormat="1" applyFont="1" applyFill="1" applyBorder="1"/>
    <xf numFmtId="42" fontId="8" fillId="4" borderId="5" xfId="2" applyFont="1" applyFill="1" applyBorder="1"/>
    <xf numFmtId="164" fontId="7" fillId="4" borderId="5" xfId="2" applyNumberFormat="1" applyFont="1" applyFill="1" applyBorder="1"/>
    <xf numFmtId="14" fontId="0" fillId="0" borderId="0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5" fillId="0" borderId="5" xfId="1" applyNumberFormat="1" applyFont="1" applyFill="1" applyBorder="1"/>
    <xf numFmtId="165" fontId="7" fillId="0" borderId="5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6"/>
  <sheetViews>
    <sheetView tabSelected="1" workbookViewId="0">
      <selection activeCell="D10" sqref="D10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1" max="22" width="12.42578125" customWidth="1"/>
    <col min="24" max="24" width="11.42578125" style="16"/>
    <col min="26" max="26" width="12.85546875" customWidth="1"/>
    <col min="32" max="32" width="20.42578125" customWidth="1"/>
    <col min="33" max="33" width="19.5703125" customWidth="1"/>
    <col min="34" max="34" width="17.140625" customWidth="1"/>
    <col min="35" max="35" width="13.7109375" customWidth="1"/>
    <col min="36" max="36" width="13.85546875" customWidth="1"/>
    <col min="37" max="37" width="33.28515625" bestFit="1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t="s">
        <v>46</v>
      </c>
    </row>
    <row r="3" spans="1:37" x14ac:dyDescent="0.25">
      <c r="A3" s="1" t="s">
        <v>2</v>
      </c>
      <c r="B3" t="s">
        <v>45</v>
      </c>
    </row>
    <row r="4" spans="1:37" x14ac:dyDescent="0.25">
      <c r="A4" s="1" t="s">
        <v>3</v>
      </c>
      <c r="D4" s="25">
        <v>44074</v>
      </c>
    </row>
    <row r="5" spans="1:37" x14ac:dyDescent="0.25">
      <c r="A5" s="1" t="s">
        <v>4</v>
      </c>
      <c r="C5" s="26">
        <v>44183</v>
      </c>
    </row>
    <row r="6" spans="1:37" ht="15.75" thickBot="1" x14ac:dyDescent="0.3"/>
    <row r="7" spans="1:37" ht="15.75" thickBot="1" x14ac:dyDescent="0.3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2"/>
      <c r="Q7" s="33" t="s">
        <v>6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5"/>
    </row>
    <row r="8" spans="1:37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8"/>
      <c r="S8" s="7" t="s">
        <v>24</v>
      </c>
      <c r="T8" s="7" t="s">
        <v>25</v>
      </c>
      <c r="U8" s="7" t="s">
        <v>26</v>
      </c>
      <c r="V8" s="9" t="s">
        <v>27</v>
      </c>
      <c r="W8" s="7" t="s">
        <v>28</v>
      </c>
      <c r="X8" s="17" t="s">
        <v>29</v>
      </c>
      <c r="Y8" s="9" t="s">
        <v>30</v>
      </c>
      <c r="Z8" s="9" t="s">
        <v>31</v>
      </c>
      <c r="AA8" s="7" t="s">
        <v>32</v>
      </c>
      <c r="AB8" s="9" t="s">
        <v>33</v>
      </c>
      <c r="AC8" s="9" t="s">
        <v>34</v>
      </c>
      <c r="AD8" s="9" t="s">
        <v>35</v>
      </c>
      <c r="AE8" s="9" t="s">
        <v>36</v>
      </c>
      <c r="AF8" s="9" t="s">
        <v>37</v>
      </c>
      <c r="AG8" s="9" t="s">
        <v>38</v>
      </c>
      <c r="AH8" s="9" t="s">
        <v>39</v>
      </c>
      <c r="AI8" s="9" t="s">
        <v>40</v>
      </c>
      <c r="AJ8" s="10" t="s">
        <v>41</v>
      </c>
      <c r="AK8" s="11" t="s">
        <v>42</v>
      </c>
    </row>
    <row r="9" spans="1:37" x14ac:dyDescent="0.25">
      <c r="A9" s="12">
        <v>1</v>
      </c>
      <c r="B9" s="13"/>
      <c r="C9" s="21" t="s">
        <v>44</v>
      </c>
      <c r="D9" s="22">
        <v>182617</v>
      </c>
      <c r="E9" s="12" t="s">
        <v>50</v>
      </c>
      <c r="F9" s="12" t="s">
        <v>51</v>
      </c>
      <c r="G9" s="14">
        <v>9174321</v>
      </c>
      <c r="H9" s="15">
        <v>356648</v>
      </c>
      <c r="I9" s="15">
        <v>0</v>
      </c>
      <c r="J9" s="15">
        <v>0</v>
      </c>
      <c r="K9" s="28">
        <v>8762768</v>
      </c>
      <c r="L9" s="28">
        <v>38434</v>
      </c>
      <c r="M9" s="28">
        <v>0</v>
      </c>
      <c r="N9" s="28">
        <v>8801202</v>
      </c>
      <c r="O9" s="15">
        <v>0</v>
      </c>
      <c r="P9" s="21" t="s">
        <v>44</v>
      </c>
      <c r="Q9" s="22">
        <v>182617</v>
      </c>
      <c r="R9" s="22" t="s">
        <v>53</v>
      </c>
      <c r="S9" s="14">
        <v>9174321</v>
      </c>
      <c r="T9" s="15"/>
      <c r="U9" s="15"/>
      <c r="V9" s="12"/>
      <c r="W9" s="15"/>
      <c r="X9" s="18">
        <v>2626829</v>
      </c>
      <c r="Y9" s="12"/>
      <c r="Z9" s="23">
        <v>54905</v>
      </c>
      <c r="AA9" s="12" t="s">
        <v>43</v>
      </c>
      <c r="AB9" s="24">
        <v>16471.5</v>
      </c>
      <c r="AC9" s="15"/>
      <c r="AD9" s="24">
        <v>38433.5</v>
      </c>
      <c r="AE9" s="24">
        <v>16471.5</v>
      </c>
      <c r="AF9" s="19" t="s">
        <v>48</v>
      </c>
      <c r="AG9" s="14">
        <v>0</v>
      </c>
      <c r="AH9" s="14">
        <v>0</v>
      </c>
      <c r="AI9" s="24">
        <v>38433.5</v>
      </c>
      <c r="AJ9" s="14">
        <v>0</v>
      </c>
      <c r="AK9" s="20" t="s">
        <v>47</v>
      </c>
    </row>
    <row r="10" spans="1:37" x14ac:dyDescent="0.25">
      <c r="A10" s="12">
        <v>2</v>
      </c>
      <c r="B10" s="13"/>
      <c r="C10" s="21" t="s">
        <v>44</v>
      </c>
      <c r="D10" s="22">
        <v>186203</v>
      </c>
      <c r="E10" s="12" t="s">
        <v>49</v>
      </c>
      <c r="F10" s="12" t="s">
        <v>52</v>
      </c>
      <c r="G10" s="14">
        <v>231509</v>
      </c>
      <c r="H10" s="15">
        <v>0</v>
      </c>
      <c r="I10" s="15">
        <v>0</v>
      </c>
      <c r="J10" s="20">
        <v>0</v>
      </c>
      <c r="K10" s="29">
        <v>218009</v>
      </c>
      <c r="L10" s="29">
        <v>9450</v>
      </c>
      <c r="M10" s="29">
        <v>0</v>
      </c>
      <c r="N10" s="28">
        <v>227459</v>
      </c>
      <c r="O10" s="15">
        <v>0</v>
      </c>
      <c r="P10" s="21" t="s">
        <v>44</v>
      </c>
      <c r="Q10" s="22">
        <v>186203</v>
      </c>
      <c r="R10" s="22" t="s">
        <v>54</v>
      </c>
      <c r="S10" s="14">
        <v>231509</v>
      </c>
      <c r="T10" s="15"/>
      <c r="U10" s="15"/>
      <c r="V10" s="12"/>
      <c r="W10" s="15"/>
      <c r="X10" s="18">
        <v>2950027</v>
      </c>
      <c r="Y10" s="12"/>
      <c r="Z10" s="23">
        <v>13500</v>
      </c>
      <c r="AA10" s="12" t="s">
        <v>43</v>
      </c>
      <c r="AB10" s="24">
        <v>4050</v>
      </c>
      <c r="AC10" s="15"/>
      <c r="AD10" s="24">
        <v>9450</v>
      </c>
      <c r="AE10" s="24">
        <v>4050</v>
      </c>
      <c r="AF10" s="19" t="s">
        <v>48</v>
      </c>
      <c r="AG10" s="14">
        <v>0</v>
      </c>
      <c r="AH10" s="14">
        <v>0</v>
      </c>
      <c r="AI10" s="24">
        <v>9450</v>
      </c>
      <c r="AJ10" s="14">
        <v>0</v>
      </c>
      <c r="AK10" s="20" t="s">
        <v>47</v>
      </c>
    </row>
    <row r="11" spans="1:37" x14ac:dyDescent="0.25">
      <c r="S11" s="36">
        <f>SUM(S9:S10)</f>
        <v>9405830</v>
      </c>
      <c r="Z11" s="36">
        <f>SUM(Z9:Z10)</f>
        <v>68405</v>
      </c>
      <c r="AB11" s="36">
        <f>SUM(AB9:AB10)</f>
        <v>20521.5</v>
      </c>
      <c r="AD11" s="36">
        <f>SUM(AD9:AD10)</f>
        <v>47883.5</v>
      </c>
      <c r="AE11" s="36">
        <f>SUM(AE9:AE10)</f>
        <v>20521.5</v>
      </c>
      <c r="AI11" s="36">
        <f>SUM(AI9:AI10)</f>
        <v>47883.5</v>
      </c>
    </row>
    <row r="13" spans="1:37" x14ac:dyDescent="0.25">
      <c r="N13" s="27"/>
    </row>
    <row r="14" spans="1:37" x14ac:dyDescent="0.25">
      <c r="H14" s="27"/>
      <c r="M14" s="27"/>
      <c r="N14" s="27"/>
    </row>
    <row r="15" spans="1:37" x14ac:dyDescent="0.25">
      <c r="M15" s="27"/>
      <c r="N15" s="27"/>
    </row>
    <row r="16" spans="1:37" x14ac:dyDescent="0.25">
      <c r="H16" s="27"/>
      <c r="M16" s="27"/>
    </row>
  </sheetData>
  <mergeCells count="2">
    <mergeCell ref="A7:O7"/>
    <mergeCell ref="Q7:AI7"/>
  </mergeCells>
  <conditionalFormatting sqref="C9:D10 P9:R10">
    <cfRule type="expression" dxfId="14" priority="71">
      <formula>($AG9:$AG19863="Total general")</formula>
    </cfRule>
    <cfRule type="expression" dxfId="13" priority="72">
      <formula>($AG9:$AG19863="Total FACTURA PAGADA")</formula>
    </cfRule>
    <cfRule type="expression" dxfId="12" priority="73">
      <formula>($AG9:$AG19863="Total FACTURA EN TRAMITE DE AUDITORIA Y NO VENCIDA PARA PAGO")</formula>
    </cfRule>
    <cfRule type="expression" dxfId="11" priority="74">
      <formula>($AG9:$AG19863="Total FACTURA DEVUELTA")</formula>
    </cfRule>
    <cfRule type="expression" dxfId="10" priority="75">
      <formula>($AG9:$AG19863="Total FACTURA NO RECIBIDA")</formula>
    </cfRule>
  </conditionalFormatting>
  <conditionalFormatting sqref="Z9:Z10">
    <cfRule type="expression" dxfId="9" priority="81">
      <formula>($AF9:$AF19864="Total general")</formula>
    </cfRule>
    <cfRule type="expression" dxfId="8" priority="82">
      <formula>($AF9:$AF19864="Total FACTURA PAGADA")</formula>
    </cfRule>
    <cfRule type="expression" dxfId="7" priority="83">
      <formula>($AF9:$AF19864="Total FACTURA EN TRAMITE DE AUDITORIA Y NO VENCIDA PARA PAGO")</formula>
    </cfRule>
    <cfRule type="expression" dxfId="6" priority="84">
      <formula>($AF9:$AF19864="Total FACTURA DEVUELTA")</formula>
    </cfRule>
    <cfRule type="expression" dxfId="5" priority="85">
      <formula>($AF9:$AF19864="Total FACTURA NO RECIBIDA")</formula>
    </cfRule>
  </conditionalFormatting>
  <conditionalFormatting sqref="AB9:AB10 AD9:AE10 AI9:AI10">
    <cfRule type="expression" dxfId="4" priority="86">
      <formula>($AG9:$AG17163="Total general")</formula>
    </cfRule>
    <cfRule type="expression" dxfId="3" priority="87">
      <formula>($AG9:$AG17163="Total FACTURA PAGADA")</formula>
    </cfRule>
    <cfRule type="expression" dxfId="2" priority="88">
      <formula>($AG9:$AG17163="Total FACTURA EN TRAMITE DE AUDITORIA Y NO VENCIDA PARA PAGO")</formula>
    </cfRule>
    <cfRule type="expression" dxfId="1" priority="89">
      <formula>($AG9:$AG17163="Total FACTURA DEVUELTA")</formula>
    </cfRule>
    <cfRule type="expression" dxfId="0" priority="90">
      <formula>($AG9:$AG17163="Total FACTURA NO RECIBIDA")</formula>
    </cfRule>
  </conditionalFormatting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2E2B25-F418-4067-9110-FB24CA97069A}"/>
</file>

<file path=customXml/itemProps2.xml><?xml version="1.0" encoding="utf-8"?>
<ds:datastoreItem xmlns:ds="http://schemas.openxmlformats.org/officeDocument/2006/customXml" ds:itemID="{AF639150-93BF-4E9E-A278-016BA7A958F3}"/>
</file>

<file path=customXml/itemProps3.xml><?xml version="1.0" encoding="utf-8"?>
<ds:datastoreItem xmlns:ds="http://schemas.openxmlformats.org/officeDocument/2006/customXml" ds:itemID="{64C9115F-A747-48B2-9D8B-4FE5F1B4E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2020-12-28T12:21:19Z</dcterms:created>
  <dcterms:modified xsi:type="dcterms:W3CDTF">2021-01-20T20:05:21Z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