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20490" windowHeight="7170"/>
  </bookViews>
  <sheets>
    <sheet name="Hoja1" sheetId="1" r:id="rId1"/>
  </sheets>
  <definedNames>
    <definedName name="_xlnm._FilterDatabase" localSheetId="0" hidden="1">Hoja1!$A$8:$AJ$18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9" i="1" l="1"/>
  <c r="AD19" i="1"/>
  <c r="AC19" i="1"/>
  <c r="AA19" i="1"/>
  <c r="Y19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<sst xmlns="http://schemas.openxmlformats.org/spreadsheetml/2006/main" count="75" uniqueCount="49">
  <si>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</si>
  <si>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</si>
  <si>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</si>
  <si>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</si>
  <si>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</si>
  <si>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</si>
  <si>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</si>
  <si>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</si>
  <si>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</si>
  <si>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</si>
  <si>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</si>
  <si>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</si>
  <si>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</si>
  <si>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</si>
  <si>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</si>
  <si>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</si>
  <si>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</si>
  <si>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</si>
  <si>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</si>
  <si>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</si>
  <si>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</si>
  <si>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</si>
  <si>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</si>
  <si>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</si>
  <si>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</si>
  <si>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</si>
  <si>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</si>
  <si>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</si>
  <si>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</si>
  <si>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</si>
  <si>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</si>
  <si>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</si>
  <si>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</si>
  <si>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</si>
  <si>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</si>
  <si>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</si>
  <si>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</si>
  <si>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</si>
  <si>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</si>
  <si>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</si>
  <si>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</si>
  <si>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NIT 800.088.702-2</t>
  </si>
  <si>
    <t>ESE HOSPITAL NUESTRA SEÑORA DEL PERPETUO SOCORRO NIT 890984670-6</t>
  </si>
  <si>
    <t>FECHA DE CORTE DE CONCILIACION: 31/08/2020</t>
  </si>
  <si>
    <t>FINIC - 175</t>
  </si>
  <si>
    <t>FINIS - 176</t>
  </si>
  <si>
    <t>FECHA DE CONCILIACION: 13/11/2020</t>
  </si>
  <si>
    <t>CONCILIACION PAGADA 13/11/2020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</si>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</sst>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</cellStyleXfs>
  <cellXfs count="4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" fontId="9" fillId="0" borderId="6" xfId="0" applyNumberFormat="1" applyFont="1" applyFill="1" applyBorder="1"/>
    <xf numFmtId="0" fontId="5" fillId="0" borderId="7" xfId="0" applyFont="1" applyFill="1" applyBorder="1" applyAlignment="1">
      <alignment horizontal="center"/>
    </xf>
    <xf numFmtId="1" fontId="9" fillId="0" borderId="8" xfId="0" applyNumberFormat="1" applyFont="1" applyFill="1" applyBorder="1"/>
    <xf numFmtId="3" fontId="5" fillId="0" borderId="7" xfId="0" applyNumberFormat="1" applyFont="1" applyFill="1" applyBorder="1"/>
    <xf numFmtId="3" fontId="5" fillId="0" borderId="7" xfId="1" applyNumberFormat="1" applyFont="1" applyFill="1" applyBorder="1"/>
    <xf numFmtId="1" fontId="9" fillId="0" borderId="5" xfId="0" applyNumberFormat="1" applyFont="1" applyFill="1" applyBorder="1"/>
    <xf numFmtId="0" fontId="5" fillId="0" borderId="5" xfId="0" applyNumberFormat="1" applyFont="1" applyFill="1" applyBorder="1"/>
    <xf numFmtId="42" fontId="10" fillId="0" borderId="6" xfId="2" applyFont="1" applyBorder="1"/>
    <xf numFmtId="42" fontId="9" fillId="0" borderId="6" xfId="2" applyFont="1" applyBorder="1"/>
    <xf numFmtId="42" fontId="9" fillId="0" borderId="9" xfId="2" applyFont="1" applyBorder="1"/>
    <xf numFmtId="164" fontId="9" fillId="0" borderId="6" xfId="2" applyNumberFormat="1" applyFont="1" applyBorder="1"/>
    <xf numFmtId="0" fontId="9" fillId="0" borderId="5" xfId="0" applyFont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14" fontId="5" fillId="0" borderId="5" xfId="0" applyNumberFormat="1" applyFont="1" applyFill="1" applyBorder="1" applyAlignment="1">
      <alignment horizontal="center"/>
    </xf>
    <xf numFmtId="165" fontId="9" fillId="0" borderId="6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  <xf numFmtId="164" fontId="2" fillId="0" borderId="0" xfId="0" applyNumberFormat="1" applyFont="1"/>
  </cellXfs>
  <cellStyles count="6">
    <cellStyle name="Millares" xfId="1" builtinId="3"/>
    <cellStyle name="Moneda [0]" xfId="2" builtinId="7"/>
    <cellStyle name="Normal" xfId="0" builtinId="0"/>
    <cellStyle name="Normal 10" xfId="4"/>
    <cellStyle name="Normal 2 2" xfId="3"/>
    <cellStyle name="Normal 47" xfId="5"/>
  </cellStyles>
  <dxfs count="3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abSelected="1" workbookViewId="0">
      <selection activeCell="AC21" sqref="AC21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9" max="29" width="12.85546875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0.855468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41</v>
      </c>
    </row>
    <row r="3" spans="1:36" x14ac:dyDescent="0.25">
      <c r="A3" s="1" t="s">
        <v>2</v>
      </c>
      <c r="B3" t="s">
        <v>42</v>
      </c>
    </row>
    <row r="4" spans="1:36" x14ac:dyDescent="0.25">
      <c r="A4" s="1" t="s">
        <v>43</v>
      </c>
    </row>
    <row r="5" spans="1:36" x14ac:dyDescent="0.25">
      <c r="A5" s="1" t="s">
        <v>46</v>
      </c>
    </row>
    <row r="6" spans="1:36" ht="15.75" thickBot="1" x14ac:dyDescent="0.3"/>
    <row r="7" spans="1:36" ht="15.75" thickBot="1" x14ac:dyDescent="0.3">
      <c r="A7" s="32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2"/>
      <c r="Q7" s="35" t="s">
        <v>4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  <c r="AI7" s="28"/>
      <c r="AJ7" s="29"/>
    </row>
    <row r="8" spans="1:36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4" t="s">
        <v>10</v>
      </c>
      <c r="G8" s="6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6" t="s">
        <v>18</v>
      </c>
      <c r="O8" s="6" t="s">
        <v>19</v>
      </c>
      <c r="P8" s="7" t="s">
        <v>20</v>
      </c>
      <c r="Q8" s="8" t="s">
        <v>21</v>
      </c>
      <c r="R8" s="7" t="s">
        <v>22</v>
      </c>
      <c r="S8" s="7" t="s">
        <v>23</v>
      </c>
      <c r="T8" s="7" t="s">
        <v>24</v>
      </c>
      <c r="U8" s="9" t="s">
        <v>25</v>
      </c>
      <c r="V8" s="7" t="s">
        <v>26</v>
      </c>
      <c r="W8" s="9" t="s">
        <v>27</v>
      </c>
      <c r="X8" s="9" t="s">
        <v>28</v>
      </c>
      <c r="Y8" s="9" t="s">
        <v>29</v>
      </c>
      <c r="Z8" s="7" t="s">
        <v>30</v>
      </c>
      <c r="AA8" s="9" t="s">
        <v>31</v>
      </c>
      <c r="AB8" s="9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27" t="s">
        <v>40</v>
      </c>
    </row>
    <row r="9" spans="1:36" x14ac:dyDescent="0.25">
      <c r="A9" s="10">
        <v>1</v>
      </c>
      <c r="B9" s="11" t="s">
        <v>48</v>
      </c>
      <c r="C9" s="10"/>
      <c r="D9" s="15">
        <v>1356073</v>
      </c>
      <c r="E9" s="31">
        <v>43769</v>
      </c>
      <c r="F9" s="30">
        <v>43789</v>
      </c>
      <c r="G9" s="12">
        <v>463300</v>
      </c>
      <c r="H9" s="13">
        <v>12700</v>
      </c>
      <c r="I9" s="13">
        <v>8656</v>
      </c>
      <c r="J9" s="13">
        <v>0</v>
      </c>
      <c r="K9" s="12">
        <v>421746</v>
      </c>
      <c r="L9" s="12">
        <v>20198</v>
      </c>
      <c r="M9" s="13">
        <v>0</v>
      </c>
      <c r="N9" s="12">
        <v>20198</v>
      </c>
      <c r="O9" s="13">
        <v>0</v>
      </c>
      <c r="P9" s="13"/>
      <c r="Q9" s="15">
        <v>1356073</v>
      </c>
      <c r="R9" s="12">
        <v>463300</v>
      </c>
      <c r="S9" s="13"/>
      <c r="T9" s="13"/>
      <c r="U9" s="10"/>
      <c r="V9" s="13"/>
      <c r="W9" s="21">
        <v>2588741</v>
      </c>
      <c r="X9" s="10"/>
      <c r="Y9" s="22">
        <v>28854</v>
      </c>
      <c r="Z9" s="10"/>
      <c r="AA9" s="23">
        <v>8656.2000000000007</v>
      </c>
      <c r="AB9" s="13"/>
      <c r="AC9" s="25">
        <v>20197.8</v>
      </c>
      <c r="AD9" s="23">
        <v>8656.2000000000007</v>
      </c>
      <c r="AE9" s="12" t="s">
        <v>44</v>
      </c>
      <c r="AF9" s="12">
        <v>0</v>
      </c>
      <c r="AG9" s="12">
        <v>0</v>
      </c>
      <c r="AH9" s="25">
        <v>20197.8</v>
      </c>
      <c r="AI9" s="12">
        <v>0</v>
      </c>
      <c r="AJ9" s="26" t="s">
        <v>47</v>
      </c>
    </row>
    <row r="10" spans="1:36" x14ac:dyDescent="0.25">
      <c r="A10" s="10">
        <v>2</v>
      </c>
      <c r="B10" s="11" t="s">
        <v>48</v>
      </c>
      <c r="C10" s="10"/>
      <c r="D10" s="15">
        <v>1357263</v>
      </c>
      <c r="E10" s="31">
        <v>43830</v>
      </c>
      <c r="F10" s="30">
        <v>43845</v>
      </c>
      <c r="G10" s="12">
        <v>18000</v>
      </c>
      <c r="H10" s="13">
        <v>0</v>
      </c>
      <c r="I10" s="13">
        <v>2153</v>
      </c>
      <c r="J10" s="13">
        <v>0</v>
      </c>
      <c r="K10" s="12">
        <v>10822</v>
      </c>
      <c r="L10" s="12">
        <v>5025</v>
      </c>
      <c r="M10" s="13">
        <v>0</v>
      </c>
      <c r="N10" s="12">
        <v>5025</v>
      </c>
      <c r="O10" s="13">
        <v>0</v>
      </c>
      <c r="P10" s="13"/>
      <c r="Q10" s="15">
        <v>1357263</v>
      </c>
      <c r="R10" s="12">
        <v>18000</v>
      </c>
      <c r="S10" s="13"/>
      <c r="T10" s="13"/>
      <c r="U10" s="10"/>
      <c r="V10" s="13"/>
      <c r="W10" s="21">
        <v>2653476</v>
      </c>
      <c r="X10" s="10"/>
      <c r="Y10" s="22">
        <v>7178</v>
      </c>
      <c r="Z10" s="10"/>
      <c r="AA10" s="23">
        <v>2153.4000000000005</v>
      </c>
      <c r="AB10" s="13"/>
      <c r="AC10" s="25">
        <v>5024.5999999999995</v>
      </c>
      <c r="AD10" s="23">
        <v>2153.4000000000005</v>
      </c>
      <c r="AE10" s="12" t="s">
        <v>44</v>
      </c>
      <c r="AF10" s="12">
        <v>0</v>
      </c>
      <c r="AG10" s="12">
        <v>0</v>
      </c>
      <c r="AH10" s="25">
        <v>5024.5999999999995</v>
      </c>
      <c r="AI10" s="12">
        <v>0</v>
      </c>
      <c r="AJ10" s="26" t="s">
        <v>47</v>
      </c>
    </row>
    <row r="11" spans="1:36" x14ac:dyDescent="0.25">
      <c r="A11" s="10">
        <v>3</v>
      </c>
      <c r="B11" s="11" t="s">
        <v>48</v>
      </c>
      <c r="C11" s="10"/>
      <c r="D11" s="15">
        <v>1357282</v>
      </c>
      <c r="E11" s="31">
        <v>43830</v>
      </c>
      <c r="F11" s="30">
        <v>43845</v>
      </c>
      <c r="G11" s="12">
        <v>129800</v>
      </c>
      <c r="H11" s="13">
        <v>3200</v>
      </c>
      <c r="I11" s="13">
        <v>1501</v>
      </c>
      <c r="J11" s="13">
        <v>0</v>
      </c>
      <c r="K11" s="12">
        <v>121597</v>
      </c>
      <c r="L11" s="12">
        <v>3502</v>
      </c>
      <c r="M11" s="13">
        <v>0</v>
      </c>
      <c r="N11" s="12">
        <v>3502</v>
      </c>
      <c r="O11" s="13">
        <v>0</v>
      </c>
      <c r="P11" s="13"/>
      <c r="Q11" s="15">
        <v>1357282</v>
      </c>
      <c r="R11" s="12">
        <v>129800</v>
      </c>
      <c r="S11" s="13"/>
      <c r="T11" s="13"/>
      <c r="U11" s="10"/>
      <c r="V11" s="13"/>
      <c r="W11" s="21">
        <v>2658090</v>
      </c>
      <c r="X11" s="10"/>
      <c r="Y11" s="22">
        <v>5003</v>
      </c>
      <c r="Z11" s="10"/>
      <c r="AA11" s="23">
        <v>1500.9</v>
      </c>
      <c r="AB11" s="13"/>
      <c r="AC11" s="25">
        <v>3502.1</v>
      </c>
      <c r="AD11" s="23">
        <v>1500.9</v>
      </c>
      <c r="AE11" s="12" t="s">
        <v>44</v>
      </c>
      <c r="AF11" s="12">
        <v>0</v>
      </c>
      <c r="AG11" s="12">
        <v>0</v>
      </c>
      <c r="AH11" s="25">
        <v>3502.1</v>
      </c>
      <c r="AI11" s="12">
        <v>0</v>
      </c>
      <c r="AJ11" s="26" t="s">
        <v>47</v>
      </c>
    </row>
    <row r="12" spans="1:36" x14ac:dyDescent="0.25">
      <c r="A12" s="10">
        <v>4</v>
      </c>
      <c r="B12" s="11" t="s">
        <v>48</v>
      </c>
      <c r="C12" s="10"/>
      <c r="D12" s="15">
        <v>1358434</v>
      </c>
      <c r="E12" s="31">
        <v>43890</v>
      </c>
      <c r="F12" s="30">
        <v>43901</v>
      </c>
      <c r="G12" s="12">
        <v>2441030</v>
      </c>
      <c r="H12" s="13">
        <v>0</v>
      </c>
      <c r="I12" s="13">
        <v>75478</v>
      </c>
      <c r="J12" s="13">
        <v>0</v>
      </c>
      <c r="K12" s="12">
        <v>2189435</v>
      </c>
      <c r="L12" s="12">
        <v>176117</v>
      </c>
      <c r="M12" s="13">
        <v>0</v>
      </c>
      <c r="N12" s="12">
        <v>176117</v>
      </c>
      <c r="O12" s="13">
        <v>0</v>
      </c>
      <c r="P12" s="13"/>
      <c r="Q12" s="15">
        <v>1358434</v>
      </c>
      <c r="R12" s="12">
        <v>2441030</v>
      </c>
      <c r="S12" s="13"/>
      <c r="T12" s="13"/>
      <c r="U12" s="10"/>
      <c r="V12" s="13"/>
      <c r="W12" s="21">
        <v>2746130</v>
      </c>
      <c r="X12" s="10"/>
      <c r="Y12" s="22">
        <v>251595</v>
      </c>
      <c r="Z12" s="10"/>
      <c r="AA12" s="23">
        <v>75478.5</v>
      </c>
      <c r="AB12" s="13"/>
      <c r="AC12" s="25">
        <v>176116.5</v>
      </c>
      <c r="AD12" s="23">
        <v>75478.5</v>
      </c>
      <c r="AE12" s="12" t="s">
        <v>44</v>
      </c>
      <c r="AF12" s="12">
        <v>0</v>
      </c>
      <c r="AG12" s="12">
        <v>0</v>
      </c>
      <c r="AH12" s="25">
        <v>176116.5</v>
      </c>
      <c r="AI12" s="12">
        <v>0</v>
      </c>
      <c r="AJ12" s="26" t="s">
        <v>47</v>
      </c>
    </row>
    <row r="13" spans="1:36" x14ac:dyDescent="0.25">
      <c r="A13" s="16">
        <v>5</v>
      </c>
      <c r="B13" s="11" t="s">
        <v>48</v>
      </c>
      <c r="C13" s="16"/>
      <c r="D13" s="17">
        <v>1358437</v>
      </c>
      <c r="E13" s="31">
        <v>43890</v>
      </c>
      <c r="F13" s="30">
        <v>43901</v>
      </c>
      <c r="G13" s="12">
        <v>3084321</v>
      </c>
      <c r="H13" s="19">
        <v>0</v>
      </c>
      <c r="I13" s="13">
        <v>183111</v>
      </c>
      <c r="J13" s="13">
        <v>0</v>
      </c>
      <c r="K13" s="12">
        <v>2473952</v>
      </c>
      <c r="L13" s="12">
        <v>427258</v>
      </c>
      <c r="M13" s="13">
        <v>0</v>
      </c>
      <c r="N13" s="12">
        <v>427258</v>
      </c>
      <c r="O13" s="13">
        <v>0</v>
      </c>
      <c r="P13" s="19"/>
      <c r="Q13" s="17">
        <v>1358437</v>
      </c>
      <c r="R13" s="12">
        <v>3084321</v>
      </c>
      <c r="S13" s="19"/>
      <c r="T13" s="19"/>
      <c r="U13" s="16"/>
      <c r="V13" s="19"/>
      <c r="W13" s="21">
        <v>2728663</v>
      </c>
      <c r="X13" s="16"/>
      <c r="Y13" s="22">
        <v>610369</v>
      </c>
      <c r="Z13" s="16"/>
      <c r="AA13" s="23">
        <v>183110.7</v>
      </c>
      <c r="AB13" s="19"/>
      <c r="AC13" s="25">
        <v>427258.3</v>
      </c>
      <c r="AD13" s="23">
        <v>183110.7</v>
      </c>
      <c r="AE13" s="12" t="s">
        <v>44</v>
      </c>
      <c r="AF13" s="18">
        <v>0</v>
      </c>
      <c r="AG13" s="18">
        <v>0</v>
      </c>
      <c r="AH13" s="25">
        <v>427258.3</v>
      </c>
      <c r="AI13" s="18">
        <v>0</v>
      </c>
      <c r="AJ13" s="26" t="s">
        <v>47</v>
      </c>
    </row>
    <row r="14" spans="1:36" x14ac:dyDescent="0.25">
      <c r="A14" s="10">
        <v>6</v>
      </c>
      <c r="B14" s="11" t="s">
        <v>48</v>
      </c>
      <c r="C14" s="14"/>
      <c r="D14" s="20">
        <v>1359864</v>
      </c>
      <c r="E14" s="31">
        <v>43982</v>
      </c>
      <c r="F14" s="30">
        <v>43995</v>
      </c>
      <c r="G14" s="12">
        <v>132999</v>
      </c>
      <c r="H14" s="19">
        <v>0</v>
      </c>
      <c r="I14" s="13">
        <v>7283</v>
      </c>
      <c r="J14" s="13">
        <v>0</v>
      </c>
      <c r="K14" s="12">
        <v>108723</v>
      </c>
      <c r="L14" s="12">
        <v>16993</v>
      </c>
      <c r="M14" s="13">
        <v>0</v>
      </c>
      <c r="N14" s="12">
        <v>16993</v>
      </c>
      <c r="O14" s="13">
        <v>0</v>
      </c>
      <c r="P14" s="14"/>
      <c r="Q14" s="20">
        <v>1359864</v>
      </c>
      <c r="R14" s="12">
        <v>132999</v>
      </c>
      <c r="S14" s="19"/>
      <c r="T14" s="19"/>
      <c r="U14" s="16"/>
      <c r="V14" s="19"/>
      <c r="W14" s="21">
        <v>2843180</v>
      </c>
      <c r="X14" s="16"/>
      <c r="Y14" s="22">
        <v>24276</v>
      </c>
      <c r="Z14" s="16"/>
      <c r="AA14" s="23">
        <v>7282.7999999999993</v>
      </c>
      <c r="AB14" s="13"/>
      <c r="AC14" s="25">
        <v>16993.2</v>
      </c>
      <c r="AD14" s="23">
        <v>7282.7999999999993</v>
      </c>
      <c r="AE14" s="12" t="s">
        <v>44</v>
      </c>
      <c r="AF14" s="18">
        <v>0</v>
      </c>
      <c r="AG14" s="18">
        <v>0</v>
      </c>
      <c r="AH14" s="25">
        <v>16993.2</v>
      </c>
      <c r="AI14" s="18">
        <v>0</v>
      </c>
      <c r="AJ14" s="26" t="s">
        <v>47</v>
      </c>
    </row>
    <row r="15" spans="1:36" x14ac:dyDescent="0.25">
      <c r="A15" s="16">
        <v>7</v>
      </c>
      <c r="B15" s="11" t="s">
        <v>48</v>
      </c>
      <c r="C15" s="14"/>
      <c r="D15" s="20">
        <v>1360286</v>
      </c>
      <c r="E15" s="31">
        <v>44012</v>
      </c>
      <c r="F15" s="30">
        <v>44035</v>
      </c>
      <c r="G15" s="12">
        <v>204910</v>
      </c>
      <c r="H15" s="19">
        <v>0</v>
      </c>
      <c r="I15" s="13">
        <v>23</v>
      </c>
      <c r="J15" s="13">
        <v>0</v>
      </c>
      <c r="K15" s="12">
        <v>204834</v>
      </c>
      <c r="L15" s="12">
        <v>53</v>
      </c>
      <c r="M15" s="13">
        <v>0</v>
      </c>
      <c r="N15" s="12">
        <v>53</v>
      </c>
      <c r="O15" s="13">
        <v>0</v>
      </c>
      <c r="P15" s="14"/>
      <c r="Q15" s="20">
        <v>1360286</v>
      </c>
      <c r="R15" s="12">
        <v>204910</v>
      </c>
      <c r="S15" s="14"/>
      <c r="T15" s="14"/>
      <c r="U15" s="14"/>
      <c r="V15" s="14"/>
      <c r="W15" s="21">
        <v>2909791</v>
      </c>
      <c r="X15" s="14"/>
      <c r="Y15" s="22">
        <v>76</v>
      </c>
      <c r="Z15" s="14"/>
      <c r="AA15" s="23">
        <v>22.800000000000004</v>
      </c>
      <c r="AB15" s="13"/>
      <c r="AC15" s="25">
        <v>53.199999999999996</v>
      </c>
      <c r="AD15" s="23">
        <v>22.800000000000004</v>
      </c>
      <c r="AE15" s="12" t="s">
        <v>44</v>
      </c>
      <c r="AF15" s="18">
        <v>0</v>
      </c>
      <c r="AG15" s="18">
        <v>0</v>
      </c>
      <c r="AH15" s="25">
        <v>53.199999999999996</v>
      </c>
      <c r="AI15" s="18">
        <v>0</v>
      </c>
      <c r="AJ15" s="26" t="s">
        <v>47</v>
      </c>
    </row>
    <row r="16" spans="1:36" x14ac:dyDescent="0.25">
      <c r="A16" s="10">
        <v>8</v>
      </c>
      <c r="B16" s="11" t="s">
        <v>48</v>
      </c>
      <c r="C16" s="14"/>
      <c r="D16" s="20">
        <v>1361024</v>
      </c>
      <c r="E16" s="31">
        <v>44043</v>
      </c>
      <c r="F16" s="30">
        <v>44065</v>
      </c>
      <c r="G16" s="12">
        <v>35100</v>
      </c>
      <c r="H16" s="19">
        <v>0</v>
      </c>
      <c r="I16" s="13">
        <v>4050</v>
      </c>
      <c r="J16" s="13">
        <v>0</v>
      </c>
      <c r="K16" s="12">
        <v>21600</v>
      </c>
      <c r="L16" s="12">
        <v>9450</v>
      </c>
      <c r="M16" s="13">
        <v>0</v>
      </c>
      <c r="N16" s="12">
        <v>9450</v>
      </c>
      <c r="O16" s="13">
        <v>0</v>
      </c>
      <c r="P16" s="14"/>
      <c r="Q16" s="20">
        <v>1361024</v>
      </c>
      <c r="R16" s="12">
        <v>35100</v>
      </c>
      <c r="S16" s="14"/>
      <c r="T16" s="14"/>
      <c r="U16" s="14"/>
      <c r="V16" s="14"/>
      <c r="W16" s="21">
        <v>2950264</v>
      </c>
      <c r="X16" s="14"/>
      <c r="Y16" s="22">
        <v>13500</v>
      </c>
      <c r="Z16" s="14"/>
      <c r="AA16" s="23">
        <v>4050</v>
      </c>
      <c r="AB16" s="13"/>
      <c r="AC16" s="25">
        <v>9450</v>
      </c>
      <c r="AD16" s="23">
        <v>4050</v>
      </c>
      <c r="AE16" s="12" t="s">
        <v>44</v>
      </c>
      <c r="AF16" s="18">
        <v>0</v>
      </c>
      <c r="AG16" s="18">
        <v>0</v>
      </c>
      <c r="AH16" s="25">
        <v>9450</v>
      </c>
      <c r="AI16" s="18">
        <v>0</v>
      </c>
      <c r="AJ16" s="26" t="s">
        <v>47</v>
      </c>
    </row>
    <row r="17" spans="1:36" x14ac:dyDescent="0.25">
      <c r="A17" s="16">
        <v>9</v>
      </c>
      <c r="B17" s="11" t="s">
        <v>48</v>
      </c>
      <c r="C17" s="14"/>
      <c r="D17" s="20">
        <v>1361025</v>
      </c>
      <c r="E17" s="31">
        <v>44043</v>
      </c>
      <c r="F17" s="30">
        <v>44065</v>
      </c>
      <c r="G17" s="12">
        <v>35100</v>
      </c>
      <c r="H17" s="19">
        <v>0</v>
      </c>
      <c r="I17" s="13">
        <v>4050</v>
      </c>
      <c r="J17" s="13">
        <v>0</v>
      </c>
      <c r="K17" s="12">
        <v>21600</v>
      </c>
      <c r="L17" s="12">
        <v>9450</v>
      </c>
      <c r="M17" s="13">
        <v>0</v>
      </c>
      <c r="N17" s="12">
        <v>9450</v>
      </c>
      <c r="O17" s="13">
        <v>0</v>
      </c>
      <c r="P17" s="14"/>
      <c r="Q17" s="20">
        <v>1361025</v>
      </c>
      <c r="R17" s="12">
        <v>35100</v>
      </c>
      <c r="S17" s="14"/>
      <c r="T17" s="14"/>
      <c r="U17" s="14"/>
      <c r="V17" s="14"/>
      <c r="W17" s="21">
        <v>2950225</v>
      </c>
      <c r="X17" s="14"/>
      <c r="Y17" s="22">
        <v>13500</v>
      </c>
      <c r="Z17" s="14"/>
      <c r="AA17" s="23">
        <v>4050</v>
      </c>
      <c r="AB17" s="13"/>
      <c r="AC17" s="25">
        <v>9450</v>
      </c>
      <c r="AD17" s="23">
        <v>4050</v>
      </c>
      <c r="AE17" s="12" t="s">
        <v>44</v>
      </c>
      <c r="AF17" s="12">
        <v>0</v>
      </c>
      <c r="AG17" s="12">
        <v>0</v>
      </c>
      <c r="AH17" s="25">
        <v>9450</v>
      </c>
      <c r="AI17" s="18">
        <v>0</v>
      </c>
      <c r="AJ17" s="26" t="s">
        <v>47</v>
      </c>
    </row>
    <row r="18" spans="1:36" x14ac:dyDescent="0.25">
      <c r="A18" s="10">
        <v>10</v>
      </c>
      <c r="B18" s="11" t="s">
        <v>48</v>
      </c>
      <c r="C18" s="14"/>
      <c r="D18" s="20">
        <v>1360307</v>
      </c>
      <c r="E18" s="31">
        <v>44012</v>
      </c>
      <c r="F18" s="30">
        <v>44035</v>
      </c>
      <c r="G18" s="12">
        <v>76355</v>
      </c>
      <c r="H18" s="13">
        <v>0</v>
      </c>
      <c r="I18" s="13">
        <v>9510</v>
      </c>
      <c r="J18" s="13">
        <v>0</v>
      </c>
      <c r="K18" s="12">
        <v>44655</v>
      </c>
      <c r="L18" s="12">
        <v>22190</v>
      </c>
      <c r="M18" s="13">
        <v>0</v>
      </c>
      <c r="N18" s="12">
        <v>22190</v>
      </c>
      <c r="O18" s="13">
        <v>0</v>
      </c>
      <c r="P18" s="14"/>
      <c r="Q18" s="20">
        <v>1360307</v>
      </c>
      <c r="R18" s="12">
        <v>76355</v>
      </c>
      <c r="S18" s="14"/>
      <c r="T18" s="14"/>
      <c r="U18" s="14"/>
      <c r="V18" s="14"/>
      <c r="W18" s="21">
        <v>2894641</v>
      </c>
      <c r="X18" s="14"/>
      <c r="Y18" s="22">
        <v>31700</v>
      </c>
      <c r="Z18" s="14"/>
      <c r="AA18" s="24">
        <v>9510</v>
      </c>
      <c r="AB18" s="13"/>
      <c r="AC18" s="25">
        <v>22190</v>
      </c>
      <c r="AD18" s="24">
        <v>9510</v>
      </c>
      <c r="AE18" s="26" t="s">
        <v>45</v>
      </c>
      <c r="AF18" s="12">
        <v>0</v>
      </c>
      <c r="AG18" s="12">
        <v>0</v>
      </c>
      <c r="AH18" s="25">
        <v>22190</v>
      </c>
      <c r="AI18" s="12">
        <v>0</v>
      </c>
      <c r="AJ18" s="26" t="s">
        <v>47</v>
      </c>
    </row>
    <row r="19" spans="1:36" x14ac:dyDescent="0.25">
      <c r="Y19" s="38">
        <f>SUM(Y9:Y18)</f>
        <v>986051</v>
      </c>
      <c r="AA19" s="38">
        <f>SUM(AA9:AA18)</f>
        <v>295815.3</v>
      </c>
      <c r="AC19" s="39">
        <f>SUM(AC9:AC18)</f>
        <v>690235.7</v>
      </c>
      <c r="AD19" s="38">
        <f>SUM(AD9:AD18)</f>
        <v>295815.3</v>
      </c>
      <c r="AH19" s="39">
        <f>SUM(AH9:AH18)</f>
        <v>690235.7</v>
      </c>
    </row>
  </sheetData>
  <mergeCells count="2">
    <mergeCell ref="A7:O7"/>
    <mergeCell ref="Q7:AH7"/>
  </mergeCells>
  <conditionalFormatting sqref="Q16:Q18 Y16:Y18">
    <cfRule type="expression" dxfId="29" priority="86">
      <formula>($AF16:$AF19699="Total general")</formula>
    </cfRule>
    <cfRule type="expression" dxfId="28" priority="87">
      <formula>($AF16:$AF19699="Total FACTURA PAGADA")</formula>
    </cfRule>
    <cfRule type="expression" dxfId="27" priority="88">
      <formula>($AF16:$AF19699="Total FACTURA EN TRAMITE DE AUDITORIA Y NO VENCIDA PARA PAGO")</formula>
    </cfRule>
    <cfRule type="expression" dxfId="26" priority="89">
      <formula>($AF16:$AF19699="Total FACTURA DEVUELTA")</formula>
    </cfRule>
    <cfRule type="expression" dxfId="25" priority="90">
      <formula>($AF16:$AF19699="Total FACTURA NO RECIBIDA")</formula>
    </cfRule>
  </conditionalFormatting>
  <conditionalFormatting sqref="E9 Q9:Q15 Y9:Y15">
    <cfRule type="expression" dxfId="24" priority="91">
      <formula>($AF9:$AF19689="Total general")</formula>
    </cfRule>
    <cfRule type="expression" dxfId="23" priority="92">
      <formula>($AF9:$AF19689="Total FACTURA PAGADA")</formula>
    </cfRule>
    <cfRule type="expression" dxfId="22" priority="93">
      <formula>($AF9:$AF19689="Total FACTURA EN TRAMITE DE AUDITORIA Y NO VENCIDA PARA PAGO")</formula>
    </cfRule>
    <cfRule type="expression" dxfId="21" priority="94">
      <formula>($AF9:$AF19689="Total FACTURA DEVUELTA")</formula>
    </cfRule>
    <cfRule type="expression" dxfId="20" priority="95">
      <formula>($AF9:$AF19689="Total FACTURA NO RECIBIDA")</formula>
    </cfRule>
  </conditionalFormatting>
  <conditionalFormatting sqref="AA9:AA18 AC9:AD18 AH9:AH18">
    <cfRule type="expression" dxfId="19" priority="116">
      <formula>($AG9:$AG17173="Total general")</formula>
    </cfRule>
    <cfRule type="expression" dxfId="18" priority="117">
      <formula>($AG9:$AG17173="Total FACTURA PAGADA")</formula>
    </cfRule>
    <cfRule type="expression" dxfId="17" priority="118">
      <formula>($AG9:$AG17173="Total FACTURA EN TRAMITE DE AUDITORIA Y NO VENCIDA PARA PAGO")</formula>
    </cfRule>
    <cfRule type="expression" dxfId="16" priority="119">
      <formula>($AG9:$AG17173="Total FACTURA DEVUELTA")</formula>
    </cfRule>
    <cfRule type="expression" dxfId="15" priority="120">
      <formula>($AG9:$AG17173="Total FACTURA NO RECIBIDA")</formula>
    </cfRule>
  </conditionalFormatting>
  <conditionalFormatting sqref="D16:D18">
    <cfRule type="expression" dxfId="14" priority="26">
      <formula>($AF16:$AF19699="Total general")</formula>
    </cfRule>
    <cfRule type="expression" dxfId="13" priority="27">
      <formula>($AF16:$AF19699="Total FACTURA PAGADA")</formula>
    </cfRule>
    <cfRule type="expression" dxfId="12" priority="28">
      <formula>($AF16:$AF19699="Total FACTURA EN TRAMITE DE AUDITORIA Y NO VENCIDA PARA PAGO")</formula>
    </cfRule>
    <cfRule type="expression" dxfId="11" priority="29">
      <formula>($AF16:$AF19699="Total FACTURA DEVUELTA")</formula>
    </cfRule>
    <cfRule type="expression" dxfId="10" priority="30">
      <formula>($AF16:$AF19699="Total FACTURA NO RECIBIDA")</formula>
    </cfRule>
  </conditionalFormatting>
  <conditionalFormatting sqref="D9:D15">
    <cfRule type="expression" dxfId="9" priority="31">
      <formula>($AF9:$AF19689="Total general")</formula>
    </cfRule>
    <cfRule type="expression" dxfId="8" priority="32">
      <formula>($AF9:$AF19689="Total FACTURA PAGADA")</formula>
    </cfRule>
    <cfRule type="expression" dxfId="7" priority="33">
      <formula>($AF9:$AF19689="Total FACTURA EN TRAMITE DE AUDITORIA Y NO VENCIDA PARA PAGO")</formula>
    </cfRule>
    <cfRule type="expression" dxfId="6" priority="34">
      <formula>($AF9:$AF19689="Total FACTURA DEVUELTA")</formula>
    </cfRule>
    <cfRule type="expression" dxfId="5" priority="35">
      <formula>($AF9:$AF19689="Total FACTURA NO RECIBIDA")</formula>
    </cfRule>
  </conditionalFormatting>
  <conditionalFormatting sqref="E10:E18">
    <cfRule type="expression" dxfId="4" priority="1">
      <formula>($AF10:$AF19690="Total general")</formula>
    </cfRule>
    <cfRule type="expression" dxfId="3" priority="2">
      <formula>($AF10:$AF19690="Total FACTURA PAGADA")</formula>
    </cfRule>
    <cfRule type="expression" dxfId="2" priority="3">
      <formula>($AF10:$AF19690="Total FACTURA EN TRAMITE DE AUDITORIA Y NO VENCIDA PARA PAGO")</formula>
    </cfRule>
    <cfRule type="expression" dxfId="1" priority="4">
      <formula>($AF10:$AF19690="Total FACTURA DEVUELTA")</formula>
    </cfRule>
    <cfRule type="expression" dxfId="0" priority="5">
      <formula>($AF10:$AF19690="Total FACTURA NO RECIBIDA")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5ED51A-8CEB-4807-B5C9-D35D98323BC6}"/>
</file>

<file path=customXml/itemProps2.xml><?xml version="1.0" encoding="utf-8"?>
<ds:datastoreItem xmlns:ds="http://schemas.openxmlformats.org/officeDocument/2006/customXml" ds:itemID="{9F52BE7B-B3BB-4E81-952A-43E03BDC501F}"/>
</file>

<file path=customXml/itemProps3.xml><?xml version="1.0" encoding="utf-8"?>
<ds:datastoreItem xmlns:ds="http://schemas.openxmlformats.org/officeDocument/2006/customXml" ds:itemID="{FDD899FA-894E-4245-A245-85B160952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2020-12-07T20:31:37Z</dcterms:created>
  <dcterms:modified xsi:type="dcterms:W3CDTF">2021-01-12T19:57:54Z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