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ANTIOQUIA\"/>
    </mc:Choice>
  </mc:AlternateContent>
  <bookViews>
    <workbookView xWindow="9075" yWindow="225" windowWidth="19440" windowHeight="106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38" i="1" l="1"/>
  <c r="AD38" i="1"/>
  <c r="AC38" i="1"/>
  <c r="AA38" i="1"/>
  <c r="Y38" i="1"/>
</calcChain>
</file>

<file path=xl/sharedStrings.xml><?xml version="1.0" encoding="utf-8"?>
<sst xmlns="http://schemas.openxmlformats.org/spreadsheetml/2006/main" count="128" uniqueCount="65">
  <si>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</si>
  <si>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</si>
  <si>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</si>
  <si>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</si>
  <si>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</si>
  <si>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</si>
  <si>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</si>
  <si>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</si>
  <si>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</si>
  <si>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</si>
  <si>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</si>
  <si>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</si>
  <si>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</si>
  <si>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</si>
  <si>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</si>
  <si>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</si>
  <si>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</si>
  <si>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</si>
  <si>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</si>
  <si>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</si>
  <si>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</si>
  <si>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</si>
  <si>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</si>
  <si>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</si>
  <si>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</si>
  <si>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</si>
  <si>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</si>
  <si>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</si>
  <si>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</si>
  <si>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</si>
  <si>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</si>
  <si>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</si>
  <si>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</si>
  <si>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</si>
  <si>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</si>
  <si>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</si>
  <si>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</si>
  <si>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</si>
  <si>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</si>
  <si>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</si>
  <si>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</si>
  <si>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</si>
  <si>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</si>
  <si>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 xml:space="preserve"> ESE HOSPITAL SAN JUAN DEL SUROESTE NIT800068653 HISPANIA-ANTIOQUIA</t>
  </si>
  <si>
    <t>EPS SURAMERICANA S.A. NIT 8000887022</t>
  </si>
  <si>
    <t>FINIRC - 22021</t>
  </si>
  <si>
    <t>CONCILIACION PAGADA 15/01/2021</t>
  </si>
  <si>
    <t>15/01/2021</t>
  </si>
  <si>
    <t>31/10/201</t>
  </si>
  <si>
    <t>31/06/2016</t>
  </si>
  <si>
    <t>15/11/2015</t>
  </si>
  <si>
    <t>15/08/2016</t>
  </si>
  <si>
    <t>15/09/2016</t>
  </si>
  <si>
    <t>15/11/2016</t>
  </si>
  <si>
    <t>22/05/2017</t>
  </si>
  <si>
    <t>18/08/2017</t>
  </si>
  <si>
    <t>15/05/2018</t>
  </si>
  <si>
    <t>16/10/2018</t>
  </si>
  <si>
    <t>15/11/2018</t>
  </si>
  <si>
    <t>15/01/2019</t>
  </si>
  <si>
    <t>15/02/2019</t>
  </si>
  <si>
    <t>15/06/2019</t>
  </si>
  <si>
    <t>15/07/2019</t>
  </si>
  <si>
    <t>15/02/2020</t>
  </si>
  <si>
    <t>31/08/2020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</si>
</sst>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43" formatCode="_-* #,##0.00_-;\-* #,##0.00_-;_-* &quot;-&quot;??_-;_-@_-"/>
    <numFmt numFmtId="164" formatCode="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/>
  </cellStyleXfs>
  <cellXfs count="32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wrapText="1"/>
    </xf>
    <xf numFmtId="0" fontId="4" fillId="2" borderId="4" xfId="3" applyFont="1" applyFill="1" applyBorder="1" applyAlignment="1">
      <alignment horizontal="center" vertical="center" wrapText="1"/>
    </xf>
    <xf numFmtId="3" fontId="4" fillId="2" borderId="4" xfId="1" applyNumberFormat="1" applyFont="1" applyFill="1" applyBorder="1" applyAlignment="1">
      <alignment horizontal="center" vertical="center" wrapText="1"/>
    </xf>
    <xf numFmtId="14" fontId="4" fillId="2" borderId="4" xfId="3" applyNumberFormat="1" applyFont="1" applyFill="1" applyBorder="1" applyAlignment="1">
      <alignment horizontal="center" vertical="center" wrapText="1"/>
    </xf>
    <xf numFmtId="3" fontId="4" fillId="2" borderId="4" xfId="3" applyNumberFormat="1" applyFont="1" applyFill="1" applyBorder="1" applyAlignment="1">
      <alignment horizontal="center" vertical="center" wrapText="1"/>
    </xf>
    <xf numFmtId="3" fontId="4" fillId="3" borderId="4" xfId="3" applyNumberFormat="1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 wrapText="1"/>
    </xf>
    <xf numFmtId="3" fontId="4" fillId="3" borderId="4" xfId="1" applyNumberFormat="1" applyFont="1" applyFill="1" applyBorder="1" applyAlignment="1">
      <alignment horizontal="center" vertical="center" wrapText="1"/>
    </xf>
    <xf numFmtId="3" fontId="4" fillId="3" borderId="5" xfId="1" applyNumberFormat="1" applyFont="1" applyFill="1" applyBorder="1" applyAlignment="1">
      <alignment horizontal="center" vertical="center" wrapText="1"/>
    </xf>
    <xf numFmtId="43" fontId="4" fillId="3" borderId="5" xfId="1" applyFont="1" applyFill="1" applyBorder="1" applyAlignment="1">
      <alignment horizontal="center" vertical="center" wrapText="1"/>
    </xf>
    <xf numFmtId="164" fontId="6" fillId="0" borderId="0" xfId="0" applyNumberFormat="1" applyFont="1" applyAlignment="1" applyProtection="1">
      <alignment horizontal="right"/>
    </xf>
    <xf numFmtId="0" fontId="5" fillId="0" borderId="5" xfId="0" applyFont="1" applyFill="1" applyBorder="1" applyAlignment="1">
      <alignment horizontal="right"/>
    </xf>
    <xf numFmtId="1" fontId="6" fillId="4" borderId="5" xfId="0" applyNumberFormat="1" applyFont="1" applyFill="1" applyBorder="1" applyAlignment="1">
      <alignment horizontal="right"/>
    </xf>
    <xf numFmtId="14" fontId="5" fillId="0" borderId="5" xfId="0" applyNumberFormat="1" applyFont="1" applyFill="1" applyBorder="1" applyAlignment="1">
      <alignment horizontal="right"/>
    </xf>
    <xf numFmtId="42" fontId="5" fillId="0" borderId="5" xfId="2" applyFont="1" applyFill="1" applyBorder="1" applyAlignment="1">
      <alignment horizontal="right"/>
    </xf>
    <xf numFmtId="3" fontId="5" fillId="0" borderId="5" xfId="1" applyNumberFormat="1" applyFont="1" applyFill="1" applyBorder="1" applyAlignment="1">
      <alignment horizontal="right"/>
    </xf>
    <xf numFmtId="0" fontId="6" fillId="0" borderId="5" xfId="0" applyFont="1" applyBorder="1" applyAlignment="1">
      <alignment horizontal="right"/>
    </xf>
    <xf numFmtId="1" fontId="5" fillId="0" borderId="5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14" fontId="6" fillId="0" borderId="5" xfId="0" applyNumberFormat="1" applyFont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42" fontId="6" fillId="0" borderId="5" xfId="2" applyFont="1" applyBorder="1" applyAlignment="1">
      <alignment horizontal="right"/>
    </xf>
    <xf numFmtId="14" fontId="7" fillId="0" borderId="0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2" fontId="2" fillId="0" borderId="0" xfId="0" applyNumberFormat="1" applyFont="1"/>
  </cellXfs>
  <cellStyles count="4">
    <cellStyle name="Millares" xfId="1" builtinId="3"/>
    <cellStyle name="Moneda [0]" xfId="2" builtinId="7"/>
    <cellStyle name="Normal" xfId="0" builtinId="0"/>
    <cellStyle name="Normal 2 2" xfId="3"/>
  </cellStyles>
  <dxfs count="20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workbookViewId="0">
      <selection activeCell="B3" sqref="B3"/>
    </sheetView>
  </sheetViews>
  <sheetFormatPr baseColWidth="10" defaultRowHeight="15" x14ac:dyDescent="0.25"/>
  <cols>
    <col min="2" max="2" width="14.7109375" customWidth="1"/>
    <col min="3" max="3" width="13.5703125" bestFit="1" customWidth="1"/>
    <col min="4" max="4" width="11.85546875" customWidth="1"/>
    <col min="8" max="8" width="12.28515625" customWidth="1"/>
    <col min="10" max="13" width="14.140625" customWidth="1"/>
    <col min="14" max="16" width="12.140625" customWidth="1"/>
    <col min="20" max="21" width="12.42578125" customWidth="1"/>
    <col min="25" max="25" width="12.85546875" customWidth="1"/>
    <col min="29" max="29" width="15" customWidth="1"/>
    <col min="31" max="31" width="20.42578125" customWidth="1"/>
    <col min="32" max="32" width="19.5703125" customWidth="1"/>
    <col min="33" max="33" width="17.140625" customWidth="1"/>
    <col min="34" max="34" width="13.7109375" customWidth="1"/>
    <col min="35" max="35" width="13.85546875" customWidth="1"/>
    <col min="36" max="36" width="33.28515625" bestFit="1" customWidth="1"/>
  </cols>
  <sheetData>
    <row r="1" spans="1:36" x14ac:dyDescent="0.25">
      <c r="A1" s="1" t="s">
        <v>0</v>
      </c>
    </row>
    <row r="2" spans="1:36" x14ac:dyDescent="0.25">
      <c r="A2" s="1" t="s">
        <v>1</v>
      </c>
      <c r="B2" t="s">
        <v>44</v>
      </c>
    </row>
    <row r="3" spans="1:36" x14ac:dyDescent="0.25">
      <c r="A3" s="1" t="s">
        <v>2</v>
      </c>
      <c r="B3" t="s">
        <v>43</v>
      </c>
    </row>
    <row r="4" spans="1:36" x14ac:dyDescent="0.25">
      <c r="A4" s="1" t="s">
        <v>3</v>
      </c>
      <c r="D4" s="24" t="s">
        <v>64</v>
      </c>
    </row>
    <row r="5" spans="1:36" x14ac:dyDescent="0.25">
      <c r="A5" s="1" t="s">
        <v>4</v>
      </c>
      <c r="C5" t="s">
        <v>47</v>
      </c>
    </row>
    <row r="6" spans="1:36" ht="15.75" thickBot="1" x14ac:dyDescent="0.3"/>
    <row r="7" spans="1:36" ht="15.75" thickBot="1" x14ac:dyDescent="0.3">
      <c r="A7" s="25" t="s">
        <v>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"/>
      <c r="Q7" s="28" t="s">
        <v>6</v>
      </c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30"/>
    </row>
    <row r="8" spans="1:36" ht="56.25" x14ac:dyDescent="0.25">
      <c r="A8" s="3" t="s">
        <v>7</v>
      </c>
      <c r="B8" s="4" t="s">
        <v>8</v>
      </c>
      <c r="C8" s="3" t="s">
        <v>9</v>
      </c>
      <c r="D8" s="3" t="s">
        <v>10</v>
      </c>
      <c r="E8" s="5" t="s">
        <v>11</v>
      </c>
      <c r="F8" s="4" t="s">
        <v>12</v>
      </c>
      <c r="G8" s="6" t="s">
        <v>13</v>
      </c>
      <c r="H8" s="4" t="s">
        <v>14</v>
      </c>
      <c r="I8" s="4" t="s">
        <v>15</v>
      </c>
      <c r="J8" s="4" t="s">
        <v>16</v>
      </c>
      <c r="K8" s="4" t="s">
        <v>17</v>
      </c>
      <c r="L8" s="4" t="s">
        <v>18</v>
      </c>
      <c r="M8" s="4" t="s">
        <v>19</v>
      </c>
      <c r="N8" s="6" t="s">
        <v>20</v>
      </c>
      <c r="O8" s="6" t="s">
        <v>21</v>
      </c>
      <c r="P8" s="7" t="s">
        <v>22</v>
      </c>
      <c r="Q8" s="8" t="s">
        <v>23</v>
      </c>
      <c r="R8" s="7" t="s">
        <v>24</v>
      </c>
      <c r="S8" s="7" t="s">
        <v>25</v>
      </c>
      <c r="T8" s="7" t="s">
        <v>26</v>
      </c>
      <c r="U8" s="9" t="s">
        <v>27</v>
      </c>
      <c r="V8" s="7" t="s">
        <v>28</v>
      </c>
      <c r="W8" s="9" t="s">
        <v>29</v>
      </c>
      <c r="X8" s="9" t="s">
        <v>30</v>
      </c>
      <c r="Y8" s="9" t="s">
        <v>31</v>
      </c>
      <c r="Z8" s="7" t="s">
        <v>32</v>
      </c>
      <c r="AA8" s="9" t="s">
        <v>33</v>
      </c>
      <c r="AB8" s="9" t="s">
        <v>34</v>
      </c>
      <c r="AC8" s="9" t="s">
        <v>35</v>
      </c>
      <c r="AD8" s="9" t="s">
        <v>36</v>
      </c>
      <c r="AE8" s="9" t="s">
        <v>37</v>
      </c>
      <c r="AF8" s="9" t="s">
        <v>38</v>
      </c>
      <c r="AG8" s="9" t="s">
        <v>39</v>
      </c>
      <c r="AH8" s="9" t="s">
        <v>40</v>
      </c>
      <c r="AI8" s="10" t="s">
        <v>41</v>
      </c>
      <c r="AJ8" s="11" t="s">
        <v>42</v>
      </c>
    </row>
    <row r="9" spans="1:36" x14ac:dyDescent="0.25">
      <c r="A9" s="13">
        <v>2</v>
      </c>
      <c r="B9" s="13"/>
      <c r="C9" s="13"/>
      <c r="D9" s="14">
        <v>10215</v>
      </c>
      <c r="E9" s="15">
        <v>41973</v>
      </c>
      <c r="F9" s="15">
        <v>41988</v>
      </c>
      <c r="G9" s="16">
        <v>344210</v>
      </c>
      <c r="H9" s="17"/>
      <c r="I9" s="17"/>
      <c r="J9" s="18"/>
      <c r="K9" s="16">
        <v>285277</v>
      </c>
      <c r="L9" s="16">
        <v>41253.1</v>
      </c>
      <c r="M9" s="18"/>
      <c r="N9" s="17">
        <v>326530.09999999998</v>
      </c>
      <c r="O9" s="16">
        <v>0</v>
      </c>
      <c r="P9" s="17"/>
      <c r="Q9" s="14">
        <v>10215</v>
      </c>
      <c r="R9" s="16">
        <v>344210</v>
      </c>
      <c r="S9" s="17"/>
      <c r="T9" s="17"/>
      <c r="U9" s="13"/>
      <c r="V9" s="17"/>
      <c r="W9" s="19">
        <v>1117971</v>
      </c>
      <c r="X9" s="13"/>
      <c r="Y9" s="16">
        <v>58933</v>
      </c>
      <c r="Z9" s="13"/>
      <c r="AA9" s="16">
        <v>17679.900000000001</v>
      </c>
      <c r="AB9" s="17"/>
      <c r="AC9" s="16">
        <v>41253.1</v>
      </c>
      <c r="AD9" s="16">
        <v>17679.900000000001</v>
      </c>
      <c r="AE9" s="20" t="s">
        <v>45</v>
      </c>
      <c r="AF9" s="20">
        <v>0</v>
      </c>
      <c r="AG9" s="20">
        <v>0</v>
      </c>
      <c r="AH9" s="16">
        <v>41253.1</v>
      </c>
      <c r="AI9" s="20">
        <v>0</v>
      </c>
      <c r="AJ9" s="18" t="s">
        <v>46</v>
      </c>
    </row>
    <row r="10" spans="1:36" x14ac:dyDescent="0.25">
      <c r="A10" s="13">
        <v>3</v>
      </c>
      <c r="B10" s="13"/>
      <c r="C10" s="13"/>
      <c r="D10" s="14">
        <v>10860</v>
      </c>
      <c r="E10" s="15">
        <v>42185</v>
      </c>
      <c r="F10" s="15">
        <v>42200</v>
      </c>
      <c r="G10" s="16">
        <v>737887</v>
      </c>
      <c r="H10" s="17"/>
      <c r="I10" s="17"/>
      <c r="J10" s="18"/>
      <c r="K10" s="16">
        <v>676607</v>
      </c>
      <c r="L10" s="16">
        <v>42896</v>
      </c>
      <c r="M10" s="18"/>
      <c r="N10" s="17">
        <v>719503</v>
      </c>
      <c r="O10" s="16">
        <v>0</v>
      </c>
      <c r="P10" s="17"/>
      <c r="Q10" s="14">
        <v>10860</v>
      </c>
      <c r="R10" s="16">
        <v>737887</v>
      </c>
      <c r="S10" s="17"/>
      <c r="T10" s="17"/>
      <c r="U10" s="13"/>
      <c r="V10" s="17"/>
      <c r="W10" s="19">
        <v>1258343</v>
      </c>
      <c r="X10" s="13"/>
      <c r="Y10" s="16">
        <v>61280</v>
      </c>
      <c r="Z10" s="13"/>
      <c r="AA10" s="16">
        <v>18384</v>
      </c>
      <c r="AB10" s="17"/>
      <c r="AC10" s="16">
        <v>42896</v>
      </c>
      <c r="AD10" s="16">
        <v>18384</v>
      </c>
      <c r="AE10" s="20" t="s">
        <v>45</v>
      </c>
      <c r="AF10" s="20">
        <v>0</v>
      </c>
      <c r="AG10" s="20">
        <v>0</v>
      </c>
      <c r="AH10" s="16">
        <v>42896</v>
      </c>
      <c r="AI10" s="20">
        <v>0</v>
      </c>
      <c r="AJ10" s="18" t="s">
        <v>46</v>
      </c>
    </row>
    <row r="11" spans="1:36" x14ac:dyDescent="0.25">
      <c r="A11" s="13">
        <v>4</v>
      </c>
      <c r="B11" s="13"/>
      <c r="C11" s="13"/>
      <c r="D11" s="14">
        <v>11234</v>
      </c>
      <c r="E11" s="13" t="s">
        <v>48</v>
      </c>
      <c r="F11" s="13" t="s">
        <v>50</v>
      </c>
      <c r="G11" s="16">
        <v>262804</v>
      </c>
      <c r="H11" s="17"/>
      <c r="I11" s="17"/>
      <c r="J11" s="18"/>
      <c r="K11" s="16">
        <v>161072</v>
      </c>
      <c r="L11" s="16">
        <v>71212.399999999994</v>
      </c>
      <c r="M11" s="18"/>
      <c r="N11" s="17">
        <v>232284.4</v>
      </c>
      <c r="O11" s="16">
        <v>0</v>
      </c>
      <c r="P11" s="17"/>
      <c r="Q11" s="14">
        <v>11234</v>
      </c>
      <c r="R11" s="16">
        <v>262804</v>
      </c>
      <c r="S11" s="17"/>
      <c r="T11" s="17"/>
      <c r="U11" s="13"/>
      <c r="V11" s="17"/>
      <c r="W11" s="19">
        <v>1323688</v>
      </c>
      <c r="X11" s="13"/>
      <c r="Y11" s="16">
        <v>101732</v>
      </c>
      <c r="Z11" s="13"/>
      <c r="AA11" s="16">
        <v>30519.600000000006</v>
      </c>
      <c r="AB11" s="17"/>
      <c r="AC11" s="16">
        <v>71212.399999999994</v>
      </c>
      <c r="AD11" s="16">
        <v>30519.600000000006</v>
      </c>
      <c r="AE11" s="20" t="s">
        <v>45</v>
      </c>
      <c r="AF11" s="20">
        <v>0</v>
      </c>
      <c r="AG11" s="20">
        <v>0</v>
      </c>
      <c r="AH11" s="16">
        <v>71212.399999999994</v>
      </c>
      <c r="AI11" s="20">
        <v>0</v>
      </c>
      <c r="AJ11" s="18" t="s">
        <v>46</v>
      </c>
    </row>
    <row r="12" spans="1:36" x14ac:dyDescent="0.25">
      <c r="A12" s="13">
        <v>5</v>
      </c>
      <c r="B12" s="13"/>
      <c r="C12" s="13"/>
      <c r="D12" s="14">
        <v>12072</v>
      </c>
      <c r="E12" s="13" t="s">
        <v>49</v>
      </c>
      <c r="F12" s="13" t="s">
        <v>51</v>
      </c>
      <c r="G12" s="16">
        <v>62100</v>
      </c>
      <c r="H12" s="17"/>
      <c r="I12" s="17"/>
      <c r="J12" s="18"/>
      <c r="K12" s="16">
        <v>42600</v>
      </c>
      <c r="L12" s="16">
        <v>13650</v>
      </c>
      <c r="M12" s="18"/>
      <c r="N12" s="17">
        <v>56250</v>
      </c>
      <c r="O12" s="16">
        <v>0</v>
      </c>
      <c r="P12" s="17"/>
      <c r="Q12" s="14">
        <v>12072</v>
      </c>
      <c r="R12" s="16">
        <v>62100</v>
      </c>
      <c r="S12" s="17"/>
      <c r="T12" s="17"/>
      <c r="U12" s="13"/>
      <c r="V12" s="17"/>
      <c r="W12" s="19">
        <v>1505440</v>
      </c>
      <c r="X12" s="13"/>
      <c r="Y12" s="16">
        <v>19500</v>
      </c>
      <c r="Z12" s="13"/>
      <c r="AA12" s="16">
        <v>5850</v>
      </c>
      <c r="AB12" s="17"/>
      <c r="AC12" s="16">
        <v>13650</v>
      </c>
      <c r="AD12" s="16">
        <v>5850</v>
      </c>
      <c r="AE12" s="20" t="s">
        <v>45</v>
      </c>
      <c r="AF12" s="20">
        <v>0</v>
      </c>
      <c r="AG12" s="20">
        <v>0</v>
      </c>
      <c r="AH12" s="16">
        <v>13650</v>
      </c>
      <c r="AI12" s="20">
        <v>0</v>
      </c>
      <c r="AJ12" s="18" t="s">
        <v>46</v>
      </c>
    </row>
    <row r="13" spans="1:36" x14ac:dyDescent="0.25">
      <c r="A13" s="13">
        <v>6</v>
      </c>
      <c r="B13" s="18"/>
      <c r="C13" s="18"/>
      <c r="D13" s="14">
        <v>12178</v>
      </c>
      <c r="E13" s="21">
        <v>42613</v>
      </c>
      <c r="F13" s="18" t="s">
        <v>52</v>
      </c>
      <c r="G13" s="16">
        <v>233157</v>
      </c>
      <c r="H13" s="18"/>
      <c r="I13" s="18"/>
      <c r="J13" s="18"/>
      <c r="K13" s="16">
        <v>231157</v>
      </c>
      <c r="L13" s="16">
        <v>1400</v>
      </c>
      <c r="M13" s="18"/>
      <c r="N13" s="17">
        <v>232557</v>
      </c>
      <c r="O13" s="16">
        <v>0</v>
      </c>
      <c r="P13" s="18"/>
      <c r="Q13" s="14">
        <v>12178</v>
      </c>
      <c r="R13" s="16">
        <v>233157</v>
      </c>
      <c r="S13" s="22"/>
      <c r="T13" s="22"/>
      <c r="U13" s="22"/>
      <c r="V13" s="22"/>
      <c r="W13" s="19">
        <v>1536233</v>
      </c>
      <c r="X13" s="22"/>
      <c r="Y13" s="16">
        <v>2000</v>
      </c>
      <c r="Z13" s="13"/>
      <c r="AA13" s="16">
        <v>600</v>
      </c>
      <c r="AB13" s="13"/>
      <c r="AC13" s="16">
        <v>1400</v>
      </c>
      <c r="AD13" s="23">
        <v>600</v>
      </c>
      <c r="AE13" s="20" t="s">
        <v>45</v>
      </c>
      <c r="AF13" s="20">
        <v>0</v>
      </c>
      <c r="AG13" s="20">
        <v>0</v>
      </c>
      <c r="AH13" s="16">
        <v>1400</v>
      </c>
      <c r="AI13" s="20">
        <v>0</v>
      </c>
      <c r="AJ13" s="18" t="s">
        <v>46</v>
      </c>
    </row>
    <row r="14" spans="1:36" x14ac:dyDescent="0.25">
      <c r="A14" s="13">
        <v>7</v>
      </c>
      <c r="B14" s="18"/>
      <c r="C14" s="18"/>
      <c r="D14" s="14">
        <v>12379</v>
      </c>
      <c r="E14" s="21">
        <v>42674</v>
      </c>
      <c r="F14" s="18" t="s">
        <v>53</v>
      </c>
      <c r="G14" s="16">
        <v>285611</v>
      </c>
      <c r="H14" s="18"/>
      <c r="I14" s="18"/>
      <c r="J14" s="18"/>
      <c r="K14" s="16">
        <v>283611</v>
      </c>
      <c r="L14" s="16">
        <v>1400</v>
      </c>
      <c r="M14" s="18"/>
      <c r="N14" s="17">
        <v>285011</v>
      </c>
      <c r="O14" s="16">
        <v>0</v>
      </c>
      <c r="P14" s="18"/>
      <c r="Q14" s="14">
        <v>12379</v>
      </c>
      <c r="R14" s="16">
        <v>285611</v>
      </c>
      <c r="S14" s="18"/>
      <c r="T14" s="18"/>
      <c r="U14" s="18"/>
      <c r="V14" s="18"/>
      <c r="W14" s="19">
        <v>1579686</v>
      </c>
      <c r="X14" s="18"/>
      <c r="Y14" s="16">
        <v>2000</v>
      </c>
      <c r="Z14" s="18"/>
      <c r="AA14" s="16">
        <v>600</v>
      </c>
      <c r="AB14" s="18"/>
      <c r="AC14" s="16">
        <v>1400</v>
      </c>
      <c r="AD14" s="23">
        <v>600</v>
      </c>
      <c r="AE14" s="20" t="s">
        <v>45</v>
      </c>
      <c r="AF14" s="20">
        <v>0</v>
      </c>
      <c r="AG14" s="20">
        <v>0</v>
      </c>
      <c r="AH14" s="16">
        <v>1400</v>
      </c>
      <c r="AI14" s="20">
        <v>0</v>
      </c>
      <c r="AJ14" s="18" t="s">
        <v>46</v>
      </c>
    </row>
    <row r="15" spans="1:36" x14ac:dyDescent="0.25">
      <c r="A15" s="13">
        <v>1</v>
      </c>
      <c r="B15" s="13"/>
      <c r="C15" s="13"/>
      <c r="D15" s="14">
        <v>12934</v>
      </c>
      <c r="E15" s="15">
        <v>42855</v>
      </c>
      <c r="F15" s="13" t="s">
        <v>54</v>
      </c>
      <c r="G15" s="16">
        <v>757921</v>
      </c>
      <c r="H15" s="17"/>
      <c r="I15" s="17"/>
      <c r="J15" s="17"/>
      <c r="K15" s="16">
        <v>695921</v>
      </c>
      <c r="L15" s="16">
        <v>35840</v>
      </c>
      <c r="M15" s="17"/>
      <c r="N15" s="17">
        <v>731761</v>
      </c>
      <c r="O15" s="16">
        <v>0</v>
      </c>
      <c r="P15" s="17"/>
      <c r="Q15" s="14">
        <v>12934</v>
      </c>
      <c r="R15" s="16">
        <v>757921</v>
      </c>
      <c r="S15" s="17"/>
      <c r="T15" s="17"/>
      <c r="U15" s="13"/>
      <c r="V15" s="17"/>
      <c r="W15" s="19">
        <v>1719637</v>
      </c>
      <c r="X15" s="13"/>
      <c r="Y15" s="16">
        <v>51200</v>
      </c>
      <c r="Z15" s="13"/>
      <c r="AA15" s="16">
        <v>15360</v>
      </c>
      <c r="AB15" s="17"/>
      <c r="AC15" s="16">
        <v>35840</v>
      </c>
      <c r="AD15" s="16">
        <v>15360</v>
      </c>
      <c r="AE15" s="20" t="s">
        <v>45</v>
      </c>
      <c r="AF15" s="20">
        <v>0</v>
      </c>
      <c r="AG15" s="20">
        <v>0</v>
      </c>
      <c r="AH15" s="16">
        <v>35840</v>
      </c>
      <c r="AI15" s="20">
        <v>0</v>
      </c>
      <c r="AJ15" s="18" t="s">
        <v>46</v>
      </c>
    </row>
    <row r="16" spans="1:36" x14ac:dyDescent="0.25">
      <c r="A16" s="13">
        <v>8</v>
      </c>
      <c r="B16" s="18"/>
      <c r="C16" s="18"/>
      <c r="D16" s="14">
        <v>13021</v>
      </c>
      <c r="E16" s="21">
        <v>42886</v>
      </c>
      <c r="F16" s="18">
        <v>43075</v>
      </c>
      <c r="G16" s="16">
        <v>16800</v>
      </c>
      <c r="H16" s="18"/>
      <c r="I16" s="18"/>
      <c r="J16" s="18"/>
      <c r="K16" s="16">
        <v>13900</v>
      </c>
      <c r="L16" s="16">
        <v>2029.9999999999998</v>
      </c>
      <c r="M16" s="18"/>
      <c r="N16" s="17">
        <v>15930</v>
      </c>
      <c r="O16" s="16">
        <v>0</v>
      </c>
      <c r="P16" s="18"/>
      <c r="Q16" s="14">
        <v>13021</v>
      </c>
      <c r="R16" s="16">
        <v>16800</v>
      </c>
      <c r="S16" s="18"/>
      <c r="T16" s="18"/>
      <c r="U16" s="18"/>
      <c r="V16" s="18"/>
      <c r="W16" s="19">
        <v>1749960</v>
      </c>
      <c r="X16" s="18"/>
      <c r="Y16" s="16">
        <v>2900</v>
      </c>
      <c r="Z16" s="18"/>
      <c r="AA16" s="16">
        <v>870.00000000000023</v>
      </c>
      <c r="AB16" s="18"/>
      <c r="AC16" s="16">
        <v>2029.9999999999998</v>
      </c>
      <c r="AD16" s="23">
        <v>870.00000000000023</v>
      </c>
      <c r="AE16" s="20" t="s">
        <v>45</v>
      </c>
      <c r="AF16" s="20">
        <v>0</v>
      </c>
      <c r="AG16" s="20">
        <v>0</v>
      </c>
      <c r="AH16" s="16">
        <v>2029.9999999999998</v>
      </c>
      <c r="AI16" s="20">
        <v>0</v>
      </c>
      <c r="AJ16" s="18" t="s">
        <v>46</v>
      </c>
    </row>
    <row r="17" spans="1:36" x14ac:dyDescent="0.25">
      <c r="A17" s="13">
        <v>9</v>
      </c>
      <c r="B17" s="18"/>
      <c r="C17" s="18"/>
      <c r="D17" s="14">
        <v>13183</v>
      </c>
      <c r="E17" s="21">
        <v>42947</v>
      </c>
      <c r="F17" s="18" t="s">
        <v>55</v>
      </c>
      <c r="G17" s="16">
        <v>122500</v>
      </c>
      <c r="H17" s="18"/>
      <c r="I17" s="18"/>
      <c r="J17" s="18"/>
      <c r="K17" s="16">
        <v>115892</v>
      </c>
      <c r="L17" s="16">
        <v>4625.5999999999995</v>
      </c>
      <c r="M17" s="18"/>
      <c r="N17" s="17">
        <v>120517.6</v>
      </c>
      <c r="O17" s="16">
        <v>0</v>
      </c>
      <c r="P17" s="18"/>
      <c r="Q17" s="14">
        <v>13183</v>
      </c>
      <c r="R17" s="16">
        <v>122500</v>
      </c>
      <c r="S17" s="18"/>
      <c r="T17" s="18"/>
      <c r="U17" s="18"/>
      <c r="V17" s="18"/>
      <c r="W17" s="19">
        <v>1796203</v>
      </c>
      <c r="X17" s="18"/>
      <c r="Y17" s="16">
        <v>6608</v>
      </c>
      <c r="Z17" s="18"/>
      <c r="AA17" s="16">
        <v>1982.4000000000005</v>
      </c>
      <c r="AB17" s="18"/>
      <c r="AC17" s="16">
        <v>4625.5999999999995</v>
      </c>
      <c r="AD17" s="23">
        <v>1982.4000000000005</v>
      </c>
      <c r="AE17" s="20" t="s">
        <v>45</v>
      </c>
      <c r="AF17" s="20">
        <v>0</v>
      </c>
      <c r="AG17" s="20">
        <v>0</v>
      </c>
      <c r="AH17" s="16">
        <v>4625.5999999999995</v>
      </c>
      <c r="AI17" s="20">
        <v>0</v>
      </c>
      <c r="AJ17" s="18" t="s">
        <v>46</v>
      </c>
    </row>
    <row r="18" spans="1:36" x14ac:dyDescent="0.25">
      <c r="A18" s="13">
        <v>10</v>
      </c>
      <c r="B18" s="18"/>
      <c r="C18" s="18"/>
      <c r="D18" s="14">
        <v>13184</v>
      </c>
      <c r="E18" s="21">
        <v>42947</v>
      </c>
      <c r="F18" s="18" t="s">
        <v>55</v>
      </c>
      <c r="G18" s="16">
        <v>167496</v>
      </c>
      <c r="H18" s="18"/>
      <c r="I18" s="18"/>
      <c r="J18" s="18"/>
      <c r="K18" s="16">
        <v>162347</v>
      </c>
      <c r="L18" s="16">
        <v>34.299999999999997</v>
      </c>
      <c r="M18" s="18"/>
      <c r="N18" s="17">
        <v>162381.29999999999</v>
      </c>
      <c r="O18" s="16">
        <v>0</v>
      </c>
      <c r="P18" s="18"/>
      <c r="Q18" s="14">
        <v>13184</v>
      </c>
      <c r="R18" s="16">
        <v>167496</v>
      </c>
      <c r="S18" s="18"/>
      <c r="T18" s="18"/>
      <c r="U18" s="18"/>
      <c r="V18" s="18"/>
      <c r="W18" s="19">
        <v>1796113</v>
      </c>
      <c r="X18" s="18"/>
      <c r="Y18" s="16">
        <v>49</v>
      </c>
      <c r="Z18" s="18"/>
      <c r="AA18" s="16">
        <v>14.700000000000003</v>
      </c>
      <c r="AB18" s="18"/>
      <c r="AC18" s="16">
        <v>34.299999999999997</v>
      </c>
      <c r="AD18" s="23">
        <v>14.700000000000003</v>
      </c>
      <c r="AE18" s="20" t="s">
        <v>45</v>
      </c>
      <c r="AF18" s="20">
        <v>0</v>
      </c>
      <c r="AG18" s="20">
        <v>0</v>
      </c>
      <c r="AH18" s="16">
        <v>34.299999999999997</v>
      </c>
      <c r="AI18" s="20">
        <v>0</v>
      </c>
      <c r="AJ18" s="18" t="s">
        <v>46</v>
      </c>
    </row>
    <row r="19" spans="1:36" x14ac:dyDescent="0.25">
      <c r="A19" s="13">
        <v>11</v>
      </c>
      <c r="B19" s="18"/>
      <c r="C19" s="18"/>
      <c r="D19" s="14">
        <v>13311</v>
      </c>
      <c r="E19" s="21">
        <v>43008</v>
      </c>
      <c r="F19" s="18">
        <v>43049</v>
      </c>
      <c r="G19" s="16">
        <v>104019</v>
      </c>
      <c r="H19" s="18"/>
      <c r="I19" s="18"/>
      <c r="J19" s="18"/>
      <c r="K19" s="16">
        <v>18900</v>
      </c>
      <c r="L19" s="16">
        <v>52163.299999999996</v>
      </c>
      <c r="M19" s="18"/>
      <c r="N19" s="17">
        <v>71063.299999999988</v>
      </c>
      <c r="O19" s="16">
        <v>0</v>
      </c>
      <c r="P19" s="18"/>
      <c r="Q19" s="14">
        <v>13311</v>
      </c>
      <c r="R19" s="16">
        <v>104019</v>
      </c>
      <c r="S19" s="18"/>
      <c r="T19" s="18"/>
      <c r="U19" s="18"/>
      <c r="V19" s="18"/>
      <c r="W19" s="19">
        <v>1847559</v>
      </c>
      <c r="X19" s="18"/>
      <c r="Y19" s="16">
        <v>74519</v>
      </c>
      <c r="Z19" s="18"/>
      <c r="AA19" s="16">
        <v>22355.700000000004</v>
      </c>
      <c r="AB19" s="18"/>
      <c r="AC19" s="16">
        <v>52163.299999999996</v>
      </c>
      <c r="AD19" s="23">
        <v>22355.700000000004</v>
      </c>
      <c r="AE19" s="20" t="s">
        <v>45</v>
      </c>
      <c r="AF19" s="20">
        <v>0</v>
      </c>
      <c r="AG19" s="20">
        <v>0</v>
      </c>
      <c r="AH19" s="16">
        <v>52163.299999999996</v>
      </c>
      <c r="AI19" s="20">
        <v>0</v>
      </c>
      <c r="AJ19" s="18" t="s">
        <v>46</v>
      </c>
    </row>
    <row r="20" spans="1:36" x14ac:dyDescent="0.25">
      <c r="A20" s="13">
        <v>12</v>
      </c>
      <c r="B20" s="18"/>
      <c r="C20" s="18"/>
      <c r="D20" s="14">
        <v>14014</v>
      </c>
      <c r="E20" s="21">
        <v>43220</v>
      </c>
      <c r="F20" s="18" t="s">
        <v>56</v>
      </c>
      <c r="G20" s="16">
        <v>158600</v>
      </c>
      <c r="H20" s="18"/>
      <c r="I20" s="18"/>
      <c r="J20" s="18"/>
      <c r="K20" s="16">
        <v>155692</v>
      </c>
      <c r="L20" s="16">
        <v>145.6</v>
      </c>
      <c r="M20" s="18"/>
      <c r="N20" s="17">
        <v>155837.6</v>
      </c>
      <c r="O20" s="16">
        <v>0</v>
      </c>
      <c r="P20" s="18"/>
      <c r="Q20" s="14">
        <v>14014</v>
      </c>
      <c r="R20" s="16">
        <v>158600</v>
      </c>
      <c r="S20" s="18"/>
      <c r="T20" s="18"/>
      <c r="U20" s="18"/>
      <c r="V20" s="18"/>
      <c r="W20" s="19">
        <v>2008463</v>
      </c>
      <c r="X20" s="18"/>
      <c r="Y20" s="16">
        <v>208</v>
      </c>
      <c r="Z20" s="18"/>
      <c r="AA20" s="16">
        <v>62.400000000000006</v>
      </c>
      <c r="AB20" s="18"/>
      <c r="AC20" s="16">
        <v>145.6</v>
      </c>
      <c r="AD20" s="23">
        <v>62.400000000000006</v>
      </c>
      <c r="AE20" s="20" t="s">
        <v>45</v>
      </c>
      <c r="AF20" s="20">
        <v>0</v>
      </c>
      <c r="AG20" s="20">
        <v>0</v>
      </c>
      <c r="AH20" s="16">
        <v>145.6</v>
      </c>
      <c r="AI20" s="20">
        <v>0</v>
      </c>
      <c r="AJ20" s="18" t="s">
        <v>46</v>
      </c>
    </row>
    <row r="21" spans="1:36" x14ac:dyDescent="0.25">
      <c r="A21" s="13">
        <v>13</v>
      </c>
      <c r="B21" s="18"/>
      <c r="C21" s="18"/>
      <c r="D21" s="14">
        <v>14603</v>
      </c>
      <c r="E21" s="21">
        <v>43373</v>
      </c>
      <c r="F21" s="18" t="s">
        <v>57</v>
      </c>
      <c r="G21" s="16">
        <v>151000</v>
      </c>
      <c r="H21" s="18"/>
      <c r="I21" s="18"/>
      <c r="J21" s="18"/>
      <c r="K21" s="16">
        <v>135120</v>
      </c>
      <c r="L21" s="16">
        <v>3695.9999999999995</v>
      </c>
      <c r="M21" s="18"/>
      <c r="N21" s="17">
        <v>138816</v>
      </c>
      <c r="O21" s="16">
        <v>0</v>
      </c>
      <c r="P21" s="18"/>
      <c r="Q21" s="14">
        <v>14603</v>
      </c>
      <c r="R21" s="16">
        <v>151000</v>
      </c>
      <c r="S21" s="18"/>
      <c r="T21" s="18"/>
      <c r="U21" s="18"/>
      <c r="V21" s="18"/>
      <c r="W21" s="19">
        <v>2140034</v>
      </c>
      <c r="X21" s="18"/>
      <c r="Y21" s="16">
        <v>5280</v>
      </c>
      <c r="Z21" s="18"/>
      <c r="AA21" s="16">
        <v>1584.0000000000005</v>
      </c>
      <c r="AB21" s="18"/>
      <c r="AC21" s="16">
        <v>3695.9999999999995</v>
      </c>
      <c r="AD21" s="23">
        <v>1584.0000000000005</v>
      </c>
      <c r="AE21" s="20" t="s">
        <v>45</v>
      </c>
      <c r="AF21" s="20">
        <v>0</v>
      </c>
      <c r="AG21" s="20">
        <v>0</v>
      </c>
      <c r="AH21" s="16">
        <v>3695.9999999999995</v>
      </c>
      <c r="AI21" s="20">
        <v>0</v>
      </c>
      <c r="AJ21" s="18" t="s">
        <v>46</v>
      </c>
    </row>
    <row r="22" spans="1:36" x14ac:dyDescent="0.25">
      <c r="A22" s="13">
        <v>14</v>
      </c>
      <c r="B22" s="18"/>
      <c r="C22" s="18"/>
      <c r="D22" s="14">
        <v>14701</v>
      </c>
      <c r="E22" s="21">
        <v>43404</v>
      </c>
      <c r="F22" s="18" t="s">
        <v>58</v>
      </c>
      <c r="G22" s="16">
        <v>50200</v>
      </c>
      <c r="H22" s="18"/>
      <c r="I22" s="18"/>
      <c r="J22" s="18"/>
      <c r="K22" s="16">
        <v>40832</v>
      </c>
      <c r="L22" s="16">
        <v>6557.5999999999995</v>
      </c>
      <c r="M22" s="18"/>
      <c r="N22" s="17">
        <v>47389.599999999999</v>
      </c>
      <c r="O22" s="16">
        <v>0</v>
      </c>
      <c r="P22" s="18"/>
      <c r="Q22" s="14">
        <v>14701</v>
      </c>
      <c r="R22" s="16">
        <v>50200</v>
      </c>
      <c r="S22" s="18"/>
      <c r="T22" s="18"/>
      <c r="U22" s="18"/>
      <c r="V22" s="18"/>
      <c r="W22" s="19">
        <v>2160017</v>
      </c>
      <c r="X22" s="18"/>
      <c r="Y22" s="16">
        <v>9368</v>
      </c>
      <c r="Z22" s="18"/>
      <c r="AA22" s="16">
        <v>2810.4000000000005</v>
      </c>
      <c r="AB22" s="18"/>
      <c r="AC22" s="16">
        <v>6557.5999999999995</v>
      </c>
      <c r="AD22" s="23">
        <v>2810.4000000000005</v>
      </c>
      <c r="AE22" s="20" t="s">
        <v>45</v>
      </c>
      <c r="AF22" s="20">
        <v>0</v>
      </c>
      <c r="AG22" s="20">
        <v>0</v>
      </c>
      <c r="AH22" s="16">
        <v>6557.5999999999995</v>
      </c>
      <c r="AI22" s="20">
        <v>0</v>
      </c>
      <c r="AJ22" s="18" t="s">
        <v>46</v>
      </c>
    </row>
    <row r="23" spans="1:36" x14ac:dyDescent="0.25">
      <c r="A23" s="13">
        <v>15</v>
      </c>
      <c r="B23" s="18"/>
      <c r="C23" s="18"/>
      <c r="D23" s="14">
        <v>14948</v>
      </c>
      <c r="E23" s="21">
        <v>43465</v>
      </c>
      <c r="F23" s="21">
        <v>43480</v>
      </c>
      <c r="G23" s="16">
        <v>1775433</v>
      </c>
      <c r="H23" s="18"/>
      <c r="I23" s="18"/>
      <c r="J23" s="18"/>
      <c r="K23" s="16">
        <v>709368</v>
      </c>
      <c r="L23" s="16">
        <v>746245.5</v>
      </c>
      <c r="M23" s="18"/>
      <c r="N23" s="17">
        <v>1455613.5</v>
      </c>
      <c r="O23" s="16">
        <v>0</v>
      </c>
      <c r="P23" s="18"/>
      <c r="Q23" s="14">
        <v>14948</v>
      </c>
      <c r="R23" s="16">
        <v>1775433</v>
      </c>
      <c r="S23" s="18"/>
      <c r="T23" s="18"/>
      <c r="U23" s="18"/>
      <c r="V23" s="18"/>
      <c r="W23" s="19">
        <v>2212836</v>
      </c>
      <c r="X23" s="18"/>
      <c r="Y23" s="16">
        <v>1066065</v>
      </c>
      <c r="Z23" s="18"/>
      <c r="AA23" s="16">
        <v>319819.5</v>
      </c>
      <c r="AB23" s="18"/>
      <c r="AC23" s="16">
        <v>746245.5</v>
      </c>
      <c r="AD23" s="23">
        <v>319819.5</v>
      </c>
      <c r="AE23" s="20" t="s">
        <v>45</v>
      </c>
      <c r="AF23" s="20">
        <v>0</v>
      </c>
      <c r="AG23" s="20">
        <v>0</v>
      </c>
      <c r="AH23" s="16">
        <v>746245.5</v>
      </c>
      <c r="AI23" s="20">
        <v>0</v>
      </c>
      <c r="AJ23" s="18" t="s">
        <v>46</v>
      </c>
    </row>
    <row r="24" spans="1:36" x14ac:dyDescent="0.25">
      <c r="A24" s="13">
        <v>16</v>
      </c>
      <c r="B24" s="18"/>
      <c r="C24" s="18"/>
      <c r="D24" s="14">
        <v>14950</v>
      </c>
      <c r="E24" s="21">
        <v>43465</v>
      </c>
      <c r="F24" s="18" t="s">
        <v>59</v>
      </c>
      <c r="G24" s="16">
        <v>77100</v>
      </c>
      <c r="H24" s="18"/>
      <c r="I24" s="18"/>
      <c r="J24" s="18"/>
      <c r="K24" s="16">
        <v>65050</v>
      </c>
      <c r="L24" s="16">
        <v>8435</v>
      </c>
      <c r="M24" s="18"/>
      <c r="N24" s="17">
        <v>73485</v>
      </c>
      <c r="O24" s="16">
        <v>0</v>
      </c>
      <c r="P24" s="18"/>
      <c r="Q24" s="14">
        <v>14950</v>
      </c>
      <c r="R24" s="16">
        <v>77100</v>
      </c>
      <c r="S24" s="18"/>
      <c r="T24" s="18"/>
      <c r="U24" s="18"/>
      <c r="V24" s="18"/>
      <c r="W24" s="19">
        <v>2210220</v>
      </c>
      <c r="X24" s="18"/>
      <c r="Y24" s="16">
        <v>12050</v>
      </c>
      <c r="Z24" s="18"/>
      <c r="AA24" s="16">
        <v>3615</v>
      </c>
      <c r="AB24" s="18"/>
      <c r="AC24" s="16">
        <v>8435</v>
      </c>
      <c r="AD24" s="23">
        <v>3615</v>
      </c>
      <c r="AE24" s="20" t="s">
        <v>45</v>
      </c>
      <c r="AF24" s="20">
        <v>0</v>
      </c>
      <c r="AG24" s="20">
        <v>0</v>
      </c>
      <c r="AH24" s="16">
        <v>8435</v>
      </c>
      <c r="AI24" s="20">
        <v>0</v>
      </c>
      <c r="AJ24" s="18" t="s">
        <v>46</v>
      </c>
    </row>
    <row r="25" spans="1:36" x14ac:dyDescent="0.25">
      <c r="A25" s="13">
        <v>17</v>
      </c>
      <c r="B25" s="18"/>
      <c r="C25" s="18"/>
      <c r="D25" s="14">
        <v>15072</v>
      </c>
      <c r="E25" s="21">
        <v>43496</v>
      </c>
      <c r="F25" s="18" t="s">
        <v>60</v>
      </c>
      <c r="G25" s="16">
        <v>53200</v>
      </c>
      <c r="H25" s="18"/>
      <c r="I25" s="18"/>
      <c r="J25" s="18"/>
      <c r="K25" s="16">
        <v>40610</v>
      </c>
      <c r="L25" s="16">
        <v>6923</v>
      </c>
      <c r="M25" s="18"/>
      <c r="N25" s="17">
        <v>47533</v>
      </c>
      <c r="O25" s="16">
        <v>0</v>
      </c>
      <c r="P25" s="18"/>
      <c r="Q25" s="14">
        <v>15072</v>
      </c>
      <c r="R25" s="16">
        <v>53200</v>
      </c>
      <c r="S25" s="18"/>
      <c r="T25" s="18"/>
      <c r="U25" s="18"/>
      <c r="V25" s="18"/>
      <c r="W25" s="19">
        <v>2249218</v>
      </c>
      <c r="X25" s="18"/>
      <c r="Y25" s="16">
        <v>9890</v>
      </c>
      <c r="Z25" s="18"/>
      <c r="AA25" s="16">
        <v>2967</v>
      </c>
      <c r="AB25" s="18"/>
      <c r="AC25" s="16">
        <v>6923</v>
      </c>
      <c r="AD25" s="23">
        <v>2967</v>
      </c>
      <c r="AE25" s="20" t="s">
        <v>45</v>
      </c>
      <c r="AF25" s="20">
        <v>0</v>
      </c>
      <c r="AG25" s="20">
        <v>0</v>
      </c>
      <c r="AH25" s="16">
        <v>6923</v>
      </c>
      <c r="AI25" s="20">
        <v>0</v>
      </c>
      <c r="AJ25" s="18" t="s">
        <v>46</v>
      </c>
    </row>
    <row r="26" spans="1:36" x14ac:dyDescent="0.25">
      <c r="A26" s="13">
        <v>18</v>
      </c>
      <c r="B26" s="18"/>
      <c r="C26" s="18"/>
      <c r="D26" s="14">
        <v>15073</v>
      </c>
      <c r="E26" s="21">
        <v>43496</v>
      </c>
      <c r="F26" s="18" t="s">
        <v>60</v>
      </c>
      <c r="G26" s="16">
        <v>142800</v>
      </c>
      <c r="H26" s="18"/>
      <c r="I26" s="18"/>
      <c r="J26" s="18"/>
      <c r="K26" s="16">
        <v>139475</v>
      </c>
      <c r="L26" s="16">
        <v>2327.5</v>
      </c>
      <c r="M26" s="18"/>
      <c r="N26" s="17">
        <v>141802.5</v>
      </c>
      <c r="O26" s="16">
        <v>0</v>
      </c>
      <c r="P26" s="18"/>
      <c r="Q26" s="14">
        <v>15073</v>
      </c>
      <c r="R26" s="16">
        <v>142800</v>
      </c>
      <c r="S26" s="18"/>
      <c r="T26" s="18"/>
      <c r="U26" s="18"/>
      <c r="V26" s="18"/>
      <c r="W26" s="19">
        <v>2249362</v>
      </c>
      <c r="X26" s="18"/>
      <c r="Y26" s="16">
        <v>3325</v>
      </c>
      <c r="Z26" s="18"/>
      <c r="AA26" s="16">
        <v>997.5</v>
      </c>
      <c r="AB26" s="18"/>
      <c r="AC26" s="16">
        <v>2327.5</v>
      </c>
      <c r="AD26" s="23">
        <v>997.5</v>
      </c>
      <c r="AE26" s="20" t="s">
        <v>45</v>
      </c>
      <c r="AF26" s="20">
        <v>0</v>
      </c>
      <c r="AG26" s="20">
        <v>0</v>
      </c>
      <c r="AH26" s="16">
        <v>2327.5</v>
      </c>
      <c r="AI26" s="20">
        <v>0</v>
      </c>
      <c r="AJ26" s="18" t="s">
        <v>46</v>
      </c>
    </row>
    <row r="27" spans="1:36" x14ac:dyDescent="0.25">
      <c r="A27" s="13">
        <v>19</v>
      </c>
      <c r="B27" s="18"/>
      <c r="C27" s="18"/>
      <c r="D27" s="14">
        <v>15074</v>
      </c>
      <c r="E27" s="21">
        <v>43496</v>
      </c>
      <c r="F27" s="18" t="s">
        <v>60</v>
      </c>
      <c r="G27" s="16">
        <v>45500</v>
      </c>
      <c r="H27" s="18"/>
      <c r="I27" s="18"/>
      <c r="J27" s="18"/>
      <c r="K27" s="16">
        <v>45425</v>
      </c>
      <c r="L27" s="16">
        <v>52.5</v>
      </c>
      <c r="M27" s="18"/>
      <c r="N27" s="17">
        <v>45477.5</v>
      </c>
      <c r="O27" s="16">
        <v>0</v>
      </c>
      <c r="P27" s="18"/>
      <c r="Q27" s="14">
        <v>15074</v>
      </c>
      <c r="R27" s="16">
        <v>45500</v>
      </c>
      <c r="S27" s="18"/>
      <c r="T27" s="18"/>
      <c r="U27" s="18"/>
      <c r="V27" s="18"/>
      <c r="W27" s="19">
        <v>2250148</v>
      </c>
      <c r="X27" s="18"/>
      <c r="Y27" s="16">
        <v>75</v>
      </c>
      <c r="Z27" s="18"/>
      <c r="AA27" s="16">
        <v>22.5</v>
      </c>
      <c r="AB27" s="18"/>
      <c r="AC27" s="16">
        <v>52.5</v>
      </c>
      <c r="AD27" s="23">
        <v>22.5</v>
      </c>
      <c r="AE27" s="20" t="s">
        <v>45</v>
      </c>
      <c r="AF27" s="20">
        <v>0</v>
      </c>
      <c r="AG27" s="20">
        <v>0</v>
      </c>
      <c r="AH27" s="16">
        <v>52.5</v>
      </c>
      <c r="AI27" s="20">
        <v>0</v>
      </c>
      <c r="AJ27" s="18" t="s">
        <v>46</v>
      </c>
    </row>
    <row r="28" spans="1:36" x14ac:dyDescent="0.25">
      <c r="A28" s="13">
        <v>20</v>
      </c>
      <c r="B28" s="18"/>
      <c r="C28" s="18"/>
      <c r="D28" s="14">
        <v>15455</v>
      </c>
      <c r="E28" s="21">
        <v>43585</v>
      </c>
      <c r="F28" s="21">
        <v>43600</v>
      </c>
      <c r="G28" s="16">
        <v>50000</v>
      </c>
      <c r="H28" s="18"/>
      <c r="I28" s="18"/>
      <c r="J28" s="18"/>
      <c r="K28" s="16">
        <v>40110</v>
      </c>
      <c r="L28" s="16">
        <v>6923</v>
      </c>
      <c r="M28" s="18"/>
      <c r="N28" s="17">
        <v>47033</v>
      </c>
      <c r="O28" s="16">
        <v>0</v>
      </c>
      <c r="P28" s="18"/>
      <c r="Q28" s="14">
        <v>15455</v>
      </c>
      <c r="R28" s="16">
        <v>53200</v>
      </c>
      <c r="S28" s="18"/>
      <c r="T28" s="18"/>
      <c r="U28" s="18"/>
      <c r="V28" s="18"/>
      <c r="W28" s="19">
        <v>2345316</v>
      </c>
      <c r="X28" s="18"/>
      <c r="Y28" s="16">
        <v>9890</v>
      </c>
      <c r="Z28" s="18"/>
      <c r="AA28" s="16">
        <v>2967</v>
      </c>
      <c r="AB28" s="18"/>
      <c r="AC28" s="16">
        <v>6923</v>
      </c>
      <c r="AD28" s="23">
        <v>2967</v>
      </c>
      <c r="AE28" s="20" t="s">
        <v>45</v>
      </c>
      <c r="AF28" s="20">
        <v>0</v>
      </c>
      <c r="AG28" s="20">
        <v>0</v>
      </c>
      <c r="AH28" s="16">
        <v>6923</v>
      </c>
      <c r="AI28" s="20">
        <v>0</v>
      </c>
      <c r="AJ28" s="18" t="s">
        <v>46</v>
      </c>
    </row>
    <row r="29" spans="1:36" x14ac:dyDescent="0.25">
      <c r="A29" s="13">
        <v>21</v>
      </c>
      <c r="B29" s="18"/>
      <c r="C29" s="18"/>
      <c r="D29" s="14">
        <v>15494</v>
      </c>
      <c r="E29" s="21">
        <v>43616</v>
      </c>
      <c r="F29" s="18" t="s">
        <v>61</v>
      </c>
      <c r="G29" s="16">
        <v>219000</v>
      </c>
      <c r="H29" s="18"/>
      <c r="I29" s="18"/>
      <c r="J29" s="18"/>
      <c r="K29" s="16">
        <v>212722</v>
      </c>
      <c r="L29" s="16">
        <v>4394.5999999999995</v>
      </c>
      <c r="M29" s="18"/>
      <c r="N29" s="17">
        <v>217116.6</v>
      </c>
      <c r="O29" s="16">
        <v>0</v>
      </c>
      <c r="P29" s="18"/>
      <c r="Q29" s="14">
        <v>15494</v>
      </c>
      <c r="R29" s="16">
        <v>228600</v>
      </c>
      <c r="S29" s="18"/>
      <c r="T29" s="18"/>
      <c r="U29" s="18"/>
      <c r="V29" s="18"/>
      <c r="W29" s="19">
        <v>2393650</v>
      </c>
      <c r="X29" s="18"/>
      <c r="Y29" s="16">
        <v>6278</v>
      </c>
      <c r="Z29" s="18"/>
      <c r="AA29" s="16">
        <v>1883.4000000000005</v>
      </c>
      <c r="AB29" s="18"/>
      <c r="AC29" s="16">
        <v>4394.5999999999995</v>
      </c>
      <c r="AD29" s="23">
        <v>1883.4000000000005</v>
      </c>
      <c r="AE29" s="20" t="s">
        <v>45</v>
      </c>
      <c r="AF29" s="20">
        <v>0</v>
      </c>
      <c r="AG29" s="20">
        <v>0</v>
      </c>
      <c r="AH29" s="16">
        <v>4394.5999999999995</v>
      </c>
      <c r="AI29" s="20">
        <v>0</v>
      </c>
      <c r="AJ29" s="18" t="s">
        <v>46</v>
      </c>
    </row>
    <row r="30" spans="1:36" x14ac:dyDescent="0.25">
      <c r="A30" s="13">
        <v>22</v>
      </c>
      <c r="B30" s="18"/>
      <c r="C30" s="18"/>
      <c r="D30" s="14">
        <v>15495</v>
      </c>
      <c r="E30" s="21">
        <v>43616</v>
      </c>
      <c r="F30" s="18" t="s">
        <v>61</v>
      </c>
      <c r="G30" s="16">
        <v>456400</v>
      </c>
      <c r="H30" s="18"/>
      <c r="I30" s="18"/>
      <c r="J30" s="18"/>
      <c r="K30" s="16">
        <v>455788</v>
      </c>
      <c r="L30" s="16">
        <v>428.4</v>
      </c>
      <c r="M30" s="18"/>
      <c r="N30" s="17">
        <v>456216.4</v>
      </c>
      <c r="O30" s="16">
        <v>0</v>
      </c>
      <c r="P30" s="18"/>
      <c r="Q30" s="14">
        <v>15495</v>
      </c>
      <c r="R30" s="16">
        <v>472400</v>
      </c>
      <c r="S30" s="18"/>
      <c r="T30" s="18"/>
      <c r="U30" s="18"/>
      <c r="V30" s="18"/>
      <c r="W30" s="19">
        <v>2393643</v>
      </c>
      <c r="X30" s="18"/>
      <c r="Y30" s="16">
        <v>612</v>
      </c>
      <c r="Z30" s="18"/>
      <c r="AA30" s="16">
        <v>183.60000000000002</v>
      </c>
      <c r="AB30" s="18"/>
      <c r="AC30" s="16">
        <v>428.4</v>
      </c>
      <c r="AD30" s="23">
        <v>183.60000000000002</v>
      </c>
      <c r="AE30" s="20" t="s">
        <v>45</v>
      </c>
      <c r="AF30" s="20">
        <v>0</v>
      </c>
      <c r="AG30" s="20">
        <v>0</v>
      </c>
      <c r="AH30" s="16">
        <v>428.4</v>
      </c>
      <c r="AI30" s="20">
        <v>0</v>
      </c>
      <c r="AJ30" s="18" t="s">
        <v>46</v>
      </c>
    </row>
    <row r="31" spans="1:36" x14ac:dyDescent="0.25">
      <c r="A31" s="13">
        <v>23</v>
      </c>
      <c r="B31" s="18"/>
      <c r="C31" s="18"/>
      <c r="D31" s="14">
        <v>15496</v>
      </c>
      <c r="E31" s="21">
        <v>43616</v>
      </c>
      <c r="F31" s="18" t="s">
        <v>61</v>
      </c>
      <c r="G31" s="16">
        <v>40200</v>
      </c>
      <c r="H31" s="18"/>
      <c r="I31" s="18"/>
      <c r="J31" s="18"/>
      <c r="K31" s="16">
        <v>33151</v>
      </c>
      <c r="L31" s="16">
        <v>4934.2999999999993</v>
      </c>
      <c r="M31" s="18"/>
      <c r="N31" s="17">
        <v>38085.300000000003</v>
      </c>
      <c r="O31" s="16">
        <v>0</v>
      </c>
      <c r="P31" s="18"/>
      <c r="Q31" s="14">
        <v>15496</v>
      </c>
      <c r="R31" s="16">
        <v>40200</v>
      </c>
      <c r="S31" s="18"/>
      <c r="T31" s="18"/>
      <c r="U31" s="18"/>
      <c r="V31" s="18"/>
      <c r="W31" s="19">
        <v>2392113</v>
      </c>
      <c r="X31" s="18"/>
      <c r="Y31" s="16">
        <v>7049</v>
      </c>
      <c r="Z31" s="18"/>
      <c r="AA31" s="16">
        <v>2114.7000000000007</v>
      </c>
      <c r="AB31" s="18"/>
      <c r="AC31" s="16">
        <v>4934.2999999999993</v>
      </c>
      <c r="AD31" s="23">
        <v>2114.7000000000007</v>
      </c>
      <c r="AE31" s="20" t="s">
        <v>45</v>
      </c>
      <c r="AF31" s="20">
        <v>0</v>
      </c>
      <c r="AG31" s="20">
        <v>0</v>
      </c>
      <c r="AH31" s="16">
        <v>4934.2999999999993</v>
      </c>
      <c r="AI31" s="20">
        <v>0</v>
      </c>
      <c r="AJ31" s="18" t="s">
        <v>46</v>
      </c>
    </row>
    <row r="32" spans="1:36" x14ac:dyDescent="0.25">
      <c r="A32" s="13">
        <v>24</v>
      </c>
      <c r="B32" s="18"/>
      <c r="C32" s="18"/>
      <c r="D32" s="14">
        <v>15657</v>
      </c>
      <c r="E32" s="21">
        <v>43646</v>
      </c>
      <c r="F32" s="18" t="s">
        <v>62</v>
      </c>
      <c r="G32" s="16">
        <v>76100</v>
      </c>
      <c r="H32" s="18"/>
      <c r="I32" s="18"/>
      <c r="J32" s="18"/>
      <c r="K32" s="16">
        <v>75954</v>
      </c>
      <c r="L32" s="16">
        <v>102.19999999999999</v>
      </c>
      <c r="M32" s="18"/>
      <c r="N32" s="17">
        <v>76056.2</v>
      </c>
      <c r="O32" s="16">
        <v>0</v>
      </c>
      <c r="P32" s="18"/>
      <c r="Q32" s="14">
        <v>15657</v>
      </c>
      <c r="R32" s="16">
        <v>79300</v>
      </c>
      <c r="S32" s="18"/>
      <c r="T32" s="18"/>
      <c r="U32" s="18"/>
      <c r="V32" s="18"/>
      <c r="W32" s="19">
        <v>2434742</v>
      </c>
      <c r="X32" s="18"/>
      <c r="Y32" s="16">
        <v>146</v>
      </c>
      <c r="Z32" s="18"/>
      <c r="AA32" s="16">
        <v>43.800000000000011</v>
      </c>
      <c r="AB32" s="18"/>
      <c r="AC32" s="16">
        <v>102.19999999999999</v>
      </c>
      <c r="AD32" s="23">
        <v>43.800000000000011</v>
      </c>
      <c r="AE32" s="20" t="s">
        <v>45</v>
      </c>
      <c r="AF32" s="20">
        <v>0</v>
      </c>
      <c r="AG32" s="20">
        <v>0</v>
      </c>
      <c r="AH32" s="16">
        <v>102.19999999999999</v>
      </c>
      <c r="AI32" s="20">
        <v>0</v>
      </c>
      <c r="AJ32" s="18" t="s">
        <v>46</v>
      </c>
    </row>
    <row r="33" spans="1:36" x14ac:dyDescent="0.25">
      <c r="A33" s="13">
        <v>25</v>
      </c>
      <c r="B33" s="18"/>
      <c r="C33" s="18"/>
      <c r="D33" s="14">
        <v>15658</v>
      </c>
      <c r="E33" s="21">
        <v>43646</v>
      </c>
      <c r="F33" s="18" t="s">
        <v>62</v>
      </c>
      <c r="G33" s="16">
        <v>20100</v>
      </c>
      <c r="H33" s="18"/>
      <c r="I33" s="18"/>
      <c r="J33" s="18"/>
      <c r="K33" s="16">
        <v>16900</v>
      </c>
      <c r="L33" s="16">
        <v>2240</v>
      </c>
      <c r="M33" s="18"/>
      <c r="N33" s="17">
        <v>19140</v>
      </c>
      <c r="O33" s="16">
        <v>0</v>
      </c>
      <c r="P33" s="18"/>
      <c r="Q33" s="14">
        <v>15658</v>
      </c>
      <c r="R33" s="16">
        <v>20100</v>
      </c>
      <c r="S33" s="18"/>
      <c r="T33" s="18"/>
      <c r="U33" s="18"/>
      <c r="V33" s="18"/>
      <c r="W33" s="19">
        <v>2434715</v>
      </c>
      <c r="X33" s="18"/>
      <c r="Y33" s="16">
        <v>3200</v>
      </c>
      <c r="Z33" s="18"/>
      <c r="AA33" s="16">
        <v>960</v>
      </c>
      <c r="AB33" s="18"/>
      <c r="AC33" s="16">
        <v>2240</v>
      </c>
      <c r="AD33" s="23">
        <v>960</v>
      </c>
      <c r="AE33" s="20" t="s">
        <v>45</v>
      </c>
      <c r="AF33" s="20">
        <v>0</v>
      </c>
      <c r="AG33" s="20">
        <v>0</v>
      </c>
      <c r="AH33" s="16">
        <v>2240</v>
      </c>
      <c r="AI33" s="20">
        <v>0</v>
      </c>
      <c r="AJ33" s="18" t="s">
        <v>46</v>
      </c>
    </row>
    <row r="34" spans="1:36" x14ac:dyDescent="0.25">
      <c r="A34" s="13">
        <v>26</v>
      </c>
      <c r="B34" s="18"/>
      <c r="C34" s="18"/>
      <c r="D34" s="14">
        <v>16149</v>
      </c>
      <c r="E34" s="21">
        <v>43799</v>
      </c>
      <c r="F34" s="18" t="s">
        <v>62</v>
      </c>
      <c r="G34" s="16">
        <v>66700</v>
      </c>
      <c r="H34" s="18"/>
      <c r="I34" s="18"/>
      <c r="J34" s="18"/>
      <c r="K34" s="16">
        <v>63425</v>
      </c>
      <c r="L34" s="16">
        <v>2292.5</v>
      </c>
      <c r="M34" s="18"/>
      <c r="N34" s="17">
        <v>65717.5</v>
      </c>
      <c r="O34" s="16">
        <v>0</v>
      </c>
      <c r="P34" s="18"/>
      <c r="Q34" s="14">
        <v>16149</v>
      </c>
      <c r="R34" s="16">
        <v>66700</v>
      </c>
      <c r="S34" s="18"/>
      <c r="T34" s="18"/>
      <c r="U34" s="18"/>
      <c r="V34" s="18"/>
      <c r="W34" s="19">
        <v>2609614</v>
      </c>
      <c r="X34" s="18"/>
      <c r="Y34" s="16">
        <v>3275</v>
      </c>
      <c r="Z34" s="18"/>
      <c r="AA34" s="16">
        <v>982.5</v>
      </c>
      <c r="AB34" s="18"/>
      <c r="AC34" s="16">
        <v>2292.5</v>
      </c>
      <c r="AD34" s="23">
        <v>982.5</v>
      </c>
      <c r="AE34" s="20" t="s">
        <v>45</v>
      </c>
      <c r="AF34" s="20">
        <v>0</v>
      </c>
      <c r="AG34" s="20">
        <v>0</v>
      </c>
      <c r="AH34" s="16">
        <v>2292.5</v>
      </c>
      <c r="AI34" s="20">
        <v>0</v>
      </c>
      <c r="AJ34" s="18" t="s">
        <v>46</v>
      </c>
    </row>
    <row r="35" spans="1:36" x14ac:dyDescent="0.25">
      <c r="A35" s="13">
        <v>27</v>
      </c>
      <c r="B35" s="18"/>
      <c r="C35" s="18"/>
      <c r="D35" s="14">
        <v>16290</v>
      </c>
      <c r="E35" s="21">
        <v>43830</v>
      </c>
      <c r="F35" s="21">
        <v>43845</v>
      </c>
      <c r="G35" s="16">
        <v>204300</v>
      </c>
      <c r="H35" s="18"/>
      <c r="I35" s="18"/>
      <c r="J35" s="18"/>
      <c r="K35" s="16">
        <v>187986</v>
      </c>
      <c r="L35" s="16">
        <v>11419.8</v>
      </c>
      <c r="M35" s="18"/>
      <c r="N35" s="17">
        <v>199405.8</v>
      </c>
      <c r="O35" s="16">
        <v>0</v>
      </c>
      <c r="P35" s="18"/>
      <c r="Q35" s="14">
        <v>16290</v>
      </c>
      <c r="R35" s="16">
        <v>207500</v>
      </c>
      <c r="S35" s="18"/>
      <c r="T35" s="18"/>
      <c r="U35" s="18"/>
      <c r="V35" s="18"/>
      <c r="W35" s="19">
        <v>2654703</v>
      </c>
      <c r="X35" s="18"/>
      <c r="Y35" s="16">
        <v>16314</v>
      </c>
      <c r="Z35" s="18"/>
      <c r="AA35" s="16">
        <v>4894.2000000000007</v>
      </c>
      <c r="AB35" s="18"/>
      <c r="AC35" s="16">
        <v>11419.8</v>
      </c>
      <c r="AD35" s="23">
        <v>4894.2000000000007</v>
      </c>
      <c r="AE35" s="20" t="s">
        <v>45</v>
      </c>
      <c r="AF35" s="20">
        <v>0</v>
      </c>
      <c r="AG35" s="20">
        <v>0</v>
      </c>
      <c r="AH35" s="16">
        <v>11419.8</v>
      </c>
      <c r="AI35" s="20">
        <v>0</v>
      </c>
      <c r="AJ35" s="18" t="s">
        <v>46</v>
      </c>
    </row>
    <row r="36" spans="1:36" x14ac:dyDescent="0.25">
      <c r="A36" s="13">
        <v>28</v>
      </c>
      <c r="B36" s="18"/>
      <c r="C36" s="18"/>
      <c r="D36" s="14">
        <v>16291</v>
      </c>
      <c r="E36" s="21">
        <v>43830</v>
      </c>
      <c r="F36" s="21">
        <v>43845</v>
      </c>
      <c r="G36" s="16">
        <v>184600</v>
      </c>
      <c r="H36" s="18"/>
      <c r="I36" s="18"/>
      <c r="J36" s="18"/>
      <c r="K36" s="16">
        <v>183886</v>
      </c>
      <c r="L36" s="16">
        <v>499.79999999999995</v>
      </c>
      <c r="M36" s="18"/>
      <c r="N36" s="17">
        <v>184385.8</v>
      </c>
      <c r="O36" s="16">
        <v>0</v>
      </c>
      <c r="P36" s="18"/>
      <c r="Q36" s="14">
        <v>16291</v>
      </c>
      <c r="R36" s="16">
        <v>209000</v>
      </c>
      <c r="S36" s="18"/>
      <c r="T36" s="18"/>
      <c r="U36" s="18"/>
      <c r="V36" s="18"/>
      <c r="W36" s="19">
        <v>2656465</v>
      </c>
      <c r="X36" s="18"/>
      <c r="Y36" s="16">
        <v>714</v>
      </c>
      <c r="Z36" s="18"/>
      <c r="AA36" s="16">
        <v>214.20000000000005</v>
      </c>
      <c r="AB36" s="18"/>
      <c r="AC36" s="16">
        <v>499.79999999999995</v>
      </c>
      <c r="AD36" s="23">
        <v>214.20000000000005</v>
      </c>
      <c r="AE36" s="20" t="s">
        <v>45</v>
      </c>
      <c r="AF36" s="20">
        <v>0</v>
      </c>
      <c r="AG36" s="20">
        <v>0</v>
      </c>
      <c r="AH36" s="16">
        <v>499.79999999999995</v>
      </c>
      <c r="AI36" s="20">
        <v>0</v>
      </c>
      <c r="AJ36" s="18" t="s">
        <v>46</v>
      </c>
    </row>
    <row r="37" spans="1:36" x14ac:dyDescent="0.25">
      <c r="A37" s="13">
        <v>29</v>
      </c>
      <c r="B37" s="18"/>
      <c r="C37" s="18"/>
      <c r="D37" s="14">
        <v>16417</v>
      </c>
      <c r="E37" s="21">
        <v>43861</v>
      </c>
      <c r="F37" s="12" t="s">
        <v>63</v>
      </c>
      <c r="G37" s="16">
        <v>70700</v>
      </c>
      <c r="H37" s="18"/>
      <c r="I37" s="18"/>
      <c r="J37" s="18"/>
      <c r="K37" s="16">
        <v>59840</v>
      </c>
      <c r="L37" s="16">
        <v>7601.9999999999991</v>
      </c>
      <c r="M37" s="18"/>
      <c r="N37" s="17">
        <v>67442</v>
      </c>
      <c r="O37" s="16">
        <v>0</v>
      </c>
      <c r="P37" s="18"/>
      <c r="Q37" s="14">
        <v>16417</v>
      </c>
      <c r="R37" s="16">
        <v>70700</v>
      </c>
      <c r="S37" s="18"/>
      <c r="T37" s="18"/>
      <c r="U37" s="18"/>
      <c r="V37" s="18"/>
      <c r="W37" s="19">
        <v>2693333</v>
      </c>
      <c r="X37" s="18"/>
      <c r="Y37" s="16">
        <v>10860</v>
      </c>
      <c r="Z37" s="18"/>
      <c r="AA37" s="16">
        <v>3258.0000000000009</v>
      </c>
      <c r="AB37" s="18"/>
      <c r="AC37" s="16">
        <v>7601.9999999999991</v>
      </c>
      <c r="AD37" s="23">
        <v>3258.0000000000009</v>
      </c>
      <c r="AE37" s="20" t="s">
        <v>45</v>
      </c>
      <c r="AF37" s="20">
        <v>0</v>
      </c>
      <c r="AG37" s="20">
        <v>0</v>
      </c>
      <c r="AH37" s="16">
        <v>7601.9999999999991</v>
      </c>
      <c r="AI37" s="20">
        <v>0</v>
      </c>
      <c r="AJ37" s="18" t="s">
        <v>46</v>
      </c>
    </row>
    <row r="38" spans="1:36" x14ac:dyDescent="0.25">
      <c r="Y38" s="31">
        <f>SUM(Y9:Y37)</f>
        <v>1545320</v>
      </c>
      <c r="AA38" s="31">
        <f>SUM(AA9:AA37)</f>
        <v>463596</v>
      </c>
      <c r="AC38" s="31">
        <f>SUM(AC9:AC37)</f>
        <v>1081724</v>
      </c>
      <c r="AD38" s="31">
        <f>SUM(AD9:AD37)</f>
        <v>463596</v>
      </c>
      <c r="AH38" s="31">
        <f>SUM(AH9:AH37)</f>
        <v>1081724</v>
      </c>
    </row>
  </sheetData>
  <mergeCells count="2">
    <mergeCell ref="A7:O7"/>
    <mergeCell ref="Q7:AH7"/>
  </mergeCells>
  <conditionalFormatting sqref="D10:D37">
    <cfRule type="expression" dxfId="19" priority="11">
      <formula>($AF10:$AF19698="Total general")</formula>
    </cfRule>
    <cfRule type="expression" dxfId="18" priority="12">
      <formula>($AF10:$AF19698="Total FACTURA PAGADA")</formula>
    </cfRule>
    <cfRule type="expression" dxfId="17" priority="13">
      <formula>($AF10:$AF19698="Total FACTURA EN TRAMITE DE AUDITORIA Y NO VENCIDA PARA PAGO")</formula>
    </cfRule>
    <cfRule type="expression" dxfId="16" priority="14">
      <formula>($AF10:$AF19698="Total FACTURA DEVUELTA")</formula>
    </cfRule>
    <cfRule type="expression" dxfId="15" priority="15">
      <formula>($AF10:$AF19698="Total FACTURA NO RECIBIDA")</formula>
    </cfRule>
  </conditionalFormatting>
  <conditionalFormatting sqref="D9">
    <cfRule type="expression" dxfId="14" priority="16">
      <formula>($AF9:$AF19692="Total general")</formula>
    </cfRule>
    <cfRule type="expression" dxfId="13" priority="17">
      <formula>($AF9:$AF19692="Total FACTURA PAGADA")</formula>
    </cfRule>
    <cfRule type="expression" dxfId="12" priority="18">
      <formula>($AF9:$AF19692="Total FACTURA EN TRAMITE DE AUDITORIA Y NO VENCIDA PARA PAGO")</formula>
    </cfRule>
    <cfRule type="expression" dxfId="11" priority="19">
      <formula>($AF9:$AF19692="Total FACTURA DEVUELTA")</formula>
    </cfRule>
    <cfRule type="expression" dxfId="10" priority="20">
      <formula>($AF9:$AF19692="Total FACTURA NO RECIBIDA")</formula>
    </cfRule>
  </conditionalFormatting>
  <conditionalFormatting sqref="Q10:Q37">
    <cfRule type="expression" dxfId="9" priority="1">
      <formula>($AF10:$AF19698="Total general")</formula>
    </cfRule>
    <cfRule type="expression" dxfId="8" priority="2">
      <formula>($AF10:$AF19698="Total FACTURA PAGADA")</formula>
    </cfRule>
    <cfRule type="expression" dxfId="7" priority="3">
      <formula>($AF10:$AF19698="Total FACTURA EN TRAMITE DE AUDITORIA Y NO VENCIDA PARA PAGO")</formula>
    </cfRule>
    <cfRule type="expression" dxfId="6" priority="4">
      <formula>($AF10:$AF19698="Total FACTURA DEVUELTA")</formula>
    </cfRule>
    <cfRule type="expression" dxfId="5" priority="5">
      <formula>($AF10:$AF19698="Total FACTURA NO RECIBIDA")</formula>
    </cfRule>
  </conditionalFormatting>
  <conditionalFormatting sqref="Q9">
    <cfRule type="expression" dxfId="4" priority="6">
      <formula>($AF9:$AF19692="Total general")</formula>
    </cfRule>
    <cfRule type="expression" dxfId="3" priority="7">
      <formula>($AF9:$AF19692="Total FACTURA PAGADA")</formula>
    </cfRule>
    <cfRule type="expression" dxfId="2" priority="8">
      <formula>($AF9:$AF19692="Total FACTURA EN TRAMITE DE AUDITORIA Y NO VENCIDA PARA PAGO")</formula>
    </cfRule>
    <cfRule type="expression" dxfId="1" priority="9">
      <formula>($AF9:$AF19692="Total FACTURA DEVUELTA")</formula>
    </cfRule>
    <cfRule type="expression" dxfId="0" priority="10">
      <formula>($AF9:$AF19692="Total FACTURA NO RECIBIDA")</formula>
    </cfRule>
  </conditionalFormatting>
  <pageMargins left="0.7" right="0.7" top="0.75" bottom="0.75" header="0.3" footer="0.3"/>
  <pageSetup orientation="portrait" verticalDpi="599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11205D-0062-4920-8C14-1CBB03A58263}"/>
</file>

<file path=customXml/itemProps2.xml><?xml version="1.0" encoding="utf-8"?>
<ds:datastoreItem xmlns:ds="http://schemas.openxmlformats.org/officeDocument/2006/customXml" ds:itemID="{CADDE439-86D0-4486-A4D9-883254D666E8}"/>
</file>

<file path=customXml/itemProps3.xml><?xml version="1.0" encoding="utf-8"?>
<ds:datastoreItem xmlns:ds="http://schemas.openxmlformats.org/officeDocument/2006/customXml" ds:itemID="{CAA43E0B-35B1-4529-86FA-24E9261EB3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Suramericana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Alberto Velasquez Bran</dc:creator>
  <cp:lastModifiedBy>Daniel Angel Marin</cp:lastModifiedBy>
  <dcterms:created xsi:type="dcterms:W3CDTF">2021-01-18T18:48:31Z</dcterms:created>
  <dcterms:modified xsi:type="dcterms:W3CDTF">2021-02-08T20:15:45Z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</Properties>
</file>