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9" i="1" l="1"/>
  <c r="AD49" i="1"/>
  <c r="AC49" i="1"/>
  <c r="AA49" i="1"/>
  <c r="Y49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<sst xmlns="http://schemas.openxmlformats.org/spreadsheetml/2006/main" count="167" uniqueCount="50">
  <si>
    <t>FORMATO AIFT010 - Conciliación Cartera ERP – EBP</t>
  </si>
  <si>
    <t>EPS:</t>
  </si>
  <si>
    <t>EPS Y MEDICINA PREPAGADA SURAMERICANA S.A. NIT 800.088.702-2</t>
  </si>
  <si>
    <t>IPS:</t>
  </si>
  <si>
    <t>I Q INTERQUIROFANOS S.A NIT 900.071.466-7</t>
  </si>
  <si>
    <t>FECHA DE CORTE DE CONCILIACION:</t>
  </si>
  <si>
    <t>31/07/2020</t>
  </si>
  <si>
    <t>FECHA DE CONCILIACION:</t>
  </si>
  <si>
    <t>25/08/2020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</si>
  <si>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</si>
  <si>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</si>
  <si>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</si>
  <si>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</si>
  <si>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</si>
  <si>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</si>
  <si>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</si>
  <si>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</si>
  <si>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</si>
  <si>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</si>
  <si>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</si>
  <si>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</si>
  <si>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</si>
  <si>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</si>
  <si>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</si>
  <si>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</si>
  <si>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</si>
  <si>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</si>
  <si>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</si>
  <si>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</si>
  <si>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</si>
  <si>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</si>
  <si>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</si>
  <si>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</si>
  <si>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</si>
  <si>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</si>
  <si>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</si>
  <si>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</si>
  <si>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</si>
  <si>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</si>
  <si>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</si>
  <si>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</si>
  <si>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</si>
  <si>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</si>
  <si>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</si>
  <si>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</si>
  <si>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</si>
  <si>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FINIC-06</t>
  </si>
  <si>
    <t>CONCILIACION PAGADA 25/08/2020</t>
  </si>
  <si>
    <t>FINIS-5</t>
  </si>
  <si>
    <t>MANUAL 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</si>
</sst>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0" fillId="0" borderId="6" xfId="0" applyNumberForma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/>
    <xf numFmtId="3" fontId="5" fillId="0" borderId="7" xfId="1" applyNumberFormat="1" applyFont="1" applyFill="1" applyBorder="1"/>
    <xf numFmtId="0" fontId="0" fillId="0" borderId="7" xfId="0" applyBorder="1"/>
    <xf numFmtId="14" fontId="0" fillId="0" borderId="5" xfId="0" applyNumberForma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42" fontId="5" fillId="0" borderId="5" xfId="2" applyFont="1" applyFill="1" applyBorder="1"/>
    <xf numFmtId="42" fontId="5" fillId="0" borderId="7" xfId="2" applyFont="1" applyFill="1" applyBorder="1"/>
    <xf numFmtId="42" fontId="7" fillId="0" borderId="5" xfId="2" applyFont="1" applyBorder="1"/>
    <xf numFmtId="42" fontId="7" fillId="0" borderId="7" xfId="2" applyFont="1" applyBorder="1"/>
    <xf numFmtId="42" fontId="7" fillId="0" borderId="6" xfId="2" applyFont="1" applyBorder="1" applyAlignment="1">
      <alignment horizontal="center"/>
    </xf>
    <xf numFmtId="42" fontId="7" fillId="0" borderId="5" xfId="2" applyFont="1" applyFill="1" applyBorder="1" applyAlignment="1">
      <alignment horizontal="center"/>
    </xf>
    <xf numFmtId="42" fontId="7" fillId="0" borderId="5" xfId="2" applyFont="1" applyBorder="1" applyAlignment="1">
      <alignment horizontal="center"/>
    </xf>
    <xf numFmtId="0" fontId="7" fillId="0" borderId="5" xfId="0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5" fillId="0" borderId="5" xfId="1" applyNumberFormat="1" applyFont="1" applyFill="1" applyBorder="1"/>
    <xf numFmtId="0" fontId="5" fillId="0" borderId="7" xfId="1" applyNumberFormat="1" applyFont="1" applyFill="1" applyBorder="1"/>
    <xf numFmtId="0" fontId="7" fillId="0" borderId="5" xfId="0" applyNumberFormat="1" applyFont="1" applyBorder="1"/>
    <xf numFmtId="0" fontId="7" fillId="0" borderId="7" xfId="0" applyNumberFormat="1" applyFont="1" applyBorder="1"/>
    <xf numFmtId="42" fontId="7" fillId="0" borderId="8" xfId="2" applyFont="1" applyBorder="1" applyAlignment="1">
      <alignment horizontal="center"/>
    </xf>
    <xf numFmtId="42" fontId="7" fillId="0" borderId="7" xfId="2" applyFont="1" applyFill="1" applyBorder="1" applyAlignment="1">
      <alignment horizontal="center"/>
    </xf>
    <xf numFmtId="42" fontId="7" fillId="0" borderId="7" xfId="2" applyFont="1" applyBorder="1" applyAlignment="1">
      <alignment horizontal="center"/>
    </xf>
    <xf numFmtId="0" fontId="7" fillId="0" borderId="7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6">
    <cellStyle name="Millares" xfId="1" builtinId="3"/>
    <cellStyle name="Moneda [0]" xfId="2" builtinId="7"/>
    <cellStyle name="Normal" xfId="0" builtinId="0"/>
    <cellStyle name="Normal 2" xfId="4"/>
    <cellStyle name="Normal 2 2" xfId="3"/>
    <cellStyle name="Normal 3" xfId="5"/>
  </cellStyles>
  <dxfs count="26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workbookViewId="0">
      <selection activeCell="E13" sqref="E1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7" max="27" width="13" customWidth="1"/>
    <col min="29" max="29" width="13" customWidth="1"/>
    <col min="30" max="30" width="14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7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2</v>
      </c>
    </row>
    <row r="3" spans="1:36" x14ac:dyDescent="0.25">
      <c r="A3" s="1" t="s">
        <v>3</v>
      </c>
      <c r="B3" t="s">
        <v>4</v>
      </c>
    </row>
    <row r="4" spans="1:36" x14ac:dyDescent="0.25">
      <c r="A4" s="1" t="s">
        <v>5</v>
      </c>
      <c r="C4" t="s">
        <v>6</v>
      </c>
    </row>
    <row r="5" spans="1:36" x14ac:dyDescent="0.25">
      <c r="A5" s="1" t="s">
        <v>7</v>
      </c>
      <c r="C5" t="s">
        <v>8</v>
      </c>
    </row>
    <row r="6" spans="1:36" ht="15.75" thickBot="1" x14ac:dyDescent="0.3"/>
    <row r="7" spans="1:36" ht="15.75" thickBot="1" x14ac:dyDescent="0.3">
      <c r="A7" s="51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P7" s="2"/>
      <c r="Q7" s="54" t="s">
        <v>10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  <c r="AI7" s="41"/>
      <c r="AJ7" s="42"/>
    </row>
    <row r="8" spans="1:36" ht="56.25" x14ac:dyDescent="0.25">
      <c r="A8" s="3" t="s">
        <v>11</v>
      </c>
      <c r="B8" s="4" t="s">
        <v>12</v>
      </c>
      <c r="C8" s="3" t="s">
        <v>13</v>
      </c>
      <c r="D8" s="3" t="s">
        <v>14</v>
      </c>
      <c r="E8" s="5" t="s">
        <v>15</v>
      </c>
      <c r="F8" s="4" t="s">
        <v>16</v>
      </c>
      <c r="G8" s="6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6" t="s">
        <v>24</v>
      </c>
      <c r="O8" s="6" t="s">
        <v>25</v>
      </c>
      <c r="P8" s="7" t="s">
        <v>13</v>
      </c>
      <c r="Q8" s="8" t="s">
        <v>26</v>
      </c>
      <c r="R8" s="7" t="s">
        <v>27</v>
      </c>
      <c r="S8" s="7" t="s">
        <v>28</v>
      </c>
      <c r="T8" s="7" t="s">
        <v>29</v>
      </c>
      <c r="U8" s="9" t="s">
        <v>30</v>
      </c>
      <c r="V8" s="7" t="s">
        <v>31</v>
      </c>
      <c r="W8" s="9" t="s">
        <v>32</v>
      </c>
      <c r="X8" s="9" t="s">
        <v>33</v>
      </c>
      <c r="Y8" s="9" t="s">
        <v>34</v>
      </c>
      <c r="Z8" s="7" t="s">
        <v>35</v>
      </c>
      <c r="AA8" s="9" t="s">
        <v>36</v>
      </c>
      <c r="AB8" s="9" t="s">
        <v>37</v>
      </c>
      <c r="AC8" s="9" t="s">
        <v>38</v>
      </c>
      <c r="AD8" s="9" t="s">
        <v>39</v>
      </c>
      <c r="AE8" s="9" t="s">
        <v>40</v>
      </c>
      <c r="AF8" s="9" t="s">
        <v>41</v>
      </c>
      <c r="AG8" s="9" t="s">
        <v>42</v>
      </c>
      <c r="AH8" s="9" t="s">
        <v>43</v>
      </c>
      <c r="AI8" s="9" t="s">
        <v>44</v>
      </c>
      <c r="AJ8" s="40" t="s">
        <v>45</v>
      </c>
    </row>
    <row r="9" spans="1:36" x14ac:dyDescent="0.25">
      <c r="A9" s="10">
        <v>1</v>
      </c>
      <c r="B9" s="10" t="s">
        <v>49</v>
      </c>
      <c r="C9" s="15"/>
      <c r="D9" s="16">
        <v>135720</v>
      </c>
      <c r="E9" s="11">
        <v>43798</v>
      </c>
      <c r="F9" s="11">
        <v>43896</v>
      </c>
      <c r="G9" s="12">
        <v>1233426</v>
      </c>
      <c r="H9" s="13"/>
      <c r="I9" s="13"/>
      <c r="J9" s="13"/>
      <c r="K9" s="13"/>
      <c r="L9" s="12">
        <v>704075</v>
      </c>
      <c r="M9" s="13"/>
      <c r="N9" s="12">
        <v>704075</v>
      </c>
      <c r="O9" s="13">
        <v>0</v>
      </c>
      <c r="P9" s="13"/>
      <c r="Q9" s="28">
        <v>135720</v>
      </c>
      <c r="R9" s="32">
        <v>1233426</v>
      </c>
      <c r="S9" s="13"/>
      <c r="T9" s="13"/>
      <c r="U9" s="10"/>
      <c r="V9" s="13"/>
      <c r="W9" s="43">
        <v>2740098</v>
      </c>
      <c r="X9" s="10"/>
      <c r="Y9" s="36">
        <v>1005821</v>
      </c>
      <c r="Z9" s="10"/>
      <c r="AA9" s="37">
        <v>301746.30000000005</v>
      </c>
      <c r="AB9" s="13"/>
      <c r="AC9" s="38">
        <v>704074.7</v>
      </c>
      <c r="AD9" s="37">
        <v>301746.30000000005</v>
      </c>
      <c r="AE9" s="12" t="s">
        <v>46</v>
      </c>
      <c r="AF9" s="12">
        <v>0</v>
      </c>
      <c r="AG9" s="12">
        <v>0</v>
      </c>
      <c r="AH9" s="38">
        <v>704074.7</v>
      </c>
      <c r="AI9" s="12">
        <v>0</v>
      </c>
      <c r="AJ9" s="39" t="s">
        <v>47</v>
      </c>
    </row>
    <row r="10" spans="1:36" x14ac:dyDescent="0.25">
      <c r="A10" s="10">
        <v>2</v>
      </c>
      <c r="B10" s="10" t="s">
        <v>49</v>
      </c>
      <c r="C10" s="15"/>
      <c r="D10" s="16">
        <v>135723</v>
      </c>
      <c r="E10" s="11">
        <v>43798</v>
      </c>
      <c r="F10" s="11">
        <v>43896</v>
      </c>
      <c r="G10" s="12">
        <v>1189861</v>
      </c>
      <c r="H10" s="13"/>
      <c r="I10" s="13"/>
      <c r="J10" s="14"/>
      <c r="K10" s="14"/>
      <c r="L10" s="12">
        <v>722910</v>
      </c>
      <c r="M10" s="14"/>
      <c r="N10" s="12">
        <v>722910</v>
      </c>
      <c r="O10" s="13">
        <v>0</v>
      </c>
      <c r="P10" s="13"/>
      <c r="Q10" s="28">
        <v>135723</v>
      </c>
      <c r="R10" s="32">
        <v>1189861</v>
      </c>
      <c r="S10" s="13"/>
      <c r="T10" s="13"/>
      <c r="U10" s="10"/>
      <c r="V10" s="13"/>
      <c r="W10" s="43">
        <v>2740095</v>
      </c>
      <c r="X10" s="10"/>
      <c r="Y10" s="36">
        <v>1032729</v>
      </c>
      <c r="Z10" s="10"/>
      <c r="AA10" s="37">
        <v>309818.70000000007</v>
      </c>
      <c r="AB10" s="13"/>
      <c r="AC10" s="38">
        <v>722910.29999999993</v>
      </c>
      <c r="AD10" s="37">
        <v>309818.70000000007</v>
      </c>
      <c r="AE10" s="12" t="s">
        <v>46</v>
      </c>
      <c r="AF10" s="12">
        <v>0</v>
      </c>
      <c r="AG10" s="12">
        <v>0</v>
      </c>
      <c r="AH10" s="38">
        <v>722910.29999999993</v>
      </c>
      <c r="AI10" s="12">
        <v>0</v>
      </c>
      <c r="AJ10" s="39" t="s">
        <v>47</v>
      </c>
    </row>
    <row r="11" spans="1:36" x14ac:dyDescent="0.25">
      <c r="A11" s="10">
        <v>3</v>
      </c>
      <c r="B11" s="10" t="s">
        <v>49</v>
      </c>
      <c r="C11" s="15"/>
      <c r="D11" s="16">
        <v>135733</v>
      </c>
      <c r="E11" s="11">
        <v>43798</v>
      </c>
      <c r="F11" s="11">
        <v>43896</v>
      </c>
      <c r="G11" s="12">
        <v>1185658</v>
      </c>
      <c r="H11" s="13"/>
      <c r="I11" s="13"/>
      <c r="J11" s="14"/>
      <c r="K11" s="14"/>
      <c r="L11" s="12">
        <v>704075</v>
      </c>
      <c r="M11" s="14"/>
      <c r="N11" s="12">
        <v>704075</v>
      </c>
      <c r="O11" s="13">
        <v>0</v>
      </c>
      <c r="P11" s="13"/>
      <c r="Q11" s="28">
        <v>135733</v>
      </c>
      <c r="R11" s="32">
        <v>1185658</v>
      </c>
      <c r="S11" s="13"/>
      <c r="T11" s="13"/>
      <c r="U11" s="10"/>
      <c r="V11" s="13"/>
      <c r="W11" s="43">
        <v>2740091</v>
      </c>
      <c r="X11" s="10"/>
      <c r="Y11" s="36">
        <v>1005821</v>
      </c>
      <c r="Z11" s="10"/>
      <c r="AA11" s="37">
        <v>301746.30000000005</v>
      </c>
      <c r="AB11" s="13"/>
      <c r="AC11" s="38">
        <v>704074.7</v>
      </c>
      <c r="AD11" s="37">
        <v>301746.30000000005</v>
      </c>
      <c r="AE11" s="12" t="s">
        <v>46</v>
      </c>
      <c r="AF11" s="12">
        <v>0</v>
      </c>
      <c r="AG11" s="12">
        <v>0</v>
      </c>
      <c r="AH11" s="38">
        <v>704074.7</v>
      </c>
      <c r="AI11" s="12">
        <v>0</v>
      </c>
      <c r="AJ11" s="39" t="s">
        <v>47</v>
      </c>
    </row>
    <row r="12" spans="1:36" x14ac:dyDescent="0.25">
      <c r="A12" s="10">
        <v>4</v>
      </c>
      <c r="B12" s="10" t="s">
        <v>49</v>
      </c>
      <c r="C12" s="15"/>
      <c r="D12" s="16">
        <v>136911</v>
      </c>
      <c r="E12" s="11">
        <v>43829</v>
      </c>
      <c r="F12" s="20">
        <v>44188</v>
      </c>
      <c r="G12" s="12">
        <v>1251914</v>
      </c>
      <c r="H12" s="13"/>
      <c r="I12" s="13"/>
      <c r="J12" s="14"/>
      <c r="K12" s="14"/>
      <c r="L12" s="12">
        <v>704075</v>
      </c>
      <c r="M12" s="14"/>
      <c r="N12" s="12">
        <v>704075</v>
      </c>
      <c r="O12" s="13">
        <v>0</v>
      </c>
      <c r="P12" s="13"/>
      <c r="Q12" s="28">
        <v>136911</v>
      </c>
      <c r="R12" s="32">
        <v>1251914</v>
      </c>
      <c r="S12" s="13"/>
      <c r="T12" s="13"/>
      <c r="U12" s="10"/>
      <c r="V12" s="13"/>
      <c r="W12" s="43">
        <v>2740090</v>
      </c>
      <c r="X12" s="10"/>
      <c r="Y12" s="36">
        <v>1005821</v>
      </c>
      <c r="Z12" s="10"/>
      <c r="AA12" s="37">
        <v>301746.30000000005</v>
      </c>
      <c r="AB12" s="13"/>
      <c r="AC12" s="38">
        <v>704074.7</v>
      </c>
      <c r="AD12" s="37">
        <v>301746.30000000005</v>
      </c>
      <c r="AE12" s="12" t="s">
        <v>46</v>
      </c>
      <c r="AF12" s="12">
        <v>0</v>
      </c>
      <c r="AG12" s="12">
        <v>0</v>
      </c>
      <c r="AH12" s="38">
        <v>704074.7</v>
      </c>
      <c r="AI12" s="12">
        <v>0</v>
      </c>
      <c r="AJ12" s="39" t="s">
        <v>47</v>
      </c>
    </row>
    <row r="13" spans="1:36" x14ac:dyDescent="0.25">
      <c r="A13" s="17">
        <v>5</v>
      </c>
      <c r="B13" s="10" t="s">
        <v>49</v>
      </c>
      <c r="C13" s="18"/>
      <c r="D13" s="19">
        <v>138064</v>
      </c>
      <c r="E13" s="20">
        <v>43861</v>
      </c>
      <c r="F13" s="11">
        <v>43896</v>
      </c>
      <c r="G13" s="21">
        <v>4941148</v>
      </c>
      <c r="H13" s="22">
        <v>237669</v>
      </c>
      <c r="I13" s="22"/>
      <c r="J13" s="23"/>
      <c r="K13" s="23"/>
      <c r="L13" s="12">
        <v>227291</v>
      </c>
      <c r="M13" s="23"/>
      <c r="N13" s="12">
        <v>227291</v>
      </c>
      <c r="O13" s="13">
        <v>0</v>
      </c>
      <c r="P13" s="22"/>
      <c r="Q13" s="29">
        <v>138064</v>
      </c>
      <c r="R13" s="33">
        <v>5178817</v>
      </c>
      <c r="S13" s="22"/>
      <c r="T13" s="22"/>
      <c r="U13" s="17"/>
      <c r="V13" s="22"/>
      <c r="W13" s="44">
        <v>2679678</v>
      </c>
      <c r="X13" s="17"/>
      <c r="Y13" s="36">
        <v>324701</v>
      </c>
      <c r="Z13" s="17"/>
      <c r="AA13" s="37">
        <v>97410.300000000017</v>
      </c>
      <c r="AB13" s="22"/>
      <c r="AC13" s="38">
        <v>227290.69999999998</v>
      </c>
      <c r="AD13" s="37">
        <v>97410.300000000017</v>
      </c>
      <c r="AE13" s="12" t="s">
        <v>46</v>
      </c>
      <c r="AF13" s="21">
        <v>0</v>
      </c>
      <c r="AG13" s="21">
        <v>0</v>
      </c>
      <c r="AH13" s="38">
        <v>227290.69999999998</v>
      </c>
      <c r="AI13" s="21">
        <v>0</v>
      </c>
      <c r="AJ13" s="39" t="s">
        <v>47</v>
      </c>
    </row>
    <row r="14" spans="1:36" x14ac:dyDescent="0.25">
      <c r="A14" s="10">
        <v>6</v>
      </c>
      <c r="B14" s="10" t="s">
        <v>49</v>
      </c>
      <c r="C14" s="24"/>
      <c r="D14" s="25">
        <v>139112</v>
      </c>
      <c r="E14" s="20">
        <v>43888</v>
      </c>
      <c r="F14" s="20">
        <v>43866</v>
      </c>
      <c r="G14" s="12">
        <v>1185658</v>
      </c>
      <c r="H14" s="22"/>
      <c r="I14" s="14"/>
      <c r="J14" s="14"/>
      <c r="K14" s="14"/>
      <c r="L14" s="12">
        <v>113877</v>
      </c>
      <c r="M14" s="14"/>
      <c r="N14" s="12">
        <v>113877</v>
      </c>
      <c r="O14" s="13">
        <v>0</v>
      </c>
      <c r="P14" s="14"/>
      <c r="Q14" s="30">
        <v>139112</v>
      </c>
      <c r="R14" s="34">
        <v>1504192</v>
      </c>
      <c r="S14" s="22"/>
      <c r="T14" s="22"/>
      <c r="U14" s="17"/>
      <c r="V14" s="22"/>
      <c r="W14" s="44">
        <v>2741819</v>
      </c>
      <c r="X14" s="17"/>
      <c r="Y14" s="36">
        <v>162681</v>
      </c>
      <c r="Z14" s="14"/>
      <c r="AA14" s="37">
        <v>48804.3</v>
      </c>
      <c r="AB14" s="14"/>
      <c r="AC14" s="38">
        <v>113876.7</v>
      </c>
      <c r="AD14" s="37">
        <v>48804.3</v>
      </c>
      <c r="AE14" s="12" t="s">
        <v>46</v>
      </c>
      <c r="AF14" s="21">
        <v>0</v>
      </c>
      <c r="AG14" s="21">
        <v>0</v>
      </c>
      <c r="AH14" s="38">
        <v>113876.7</v>
      </c>
      <c r="AI14" s="21">
        <v>0</v>
      </c>
      <c r="AJ14" s="39" t="s">
        <v>47</v>
      </c>
    </row>
    <row r="15" spans="1:36" x14ac:dyDescent="0.25">
      <c r="A15" s="10">
        <v>7</v>
      </c>
      <c r="B15" s="10" t="s">
        <v>49</v>
      </c>
      <c r="C15" s="24"/>
      <c r="D15" s="25">
        <v>139138</v>
      </c>
      <c r="E15" s="20">
        <v>43888</v>
      </c>
      <c r="F15" s="20">
        <v>43878</v>
      </c>
      <c r="G15" s="12">
        <v>856900</v>
      </c>
      <c r="H15" s="22"/>
      <c r="I15" s="14"/>
      <c r="J15" s="14"/>
      <c r="K15" s="14"/>
      <c r="L15" s="12">
        <v>103436</v>
      </c>
      <c r="M15" s="14"/>
      <c r="N15" s="12">
        <v>103436</v>
      </c>
      <c r="O15" s="13">
        <v>0</v>
      </c>
      <c r="P15" s="14"/>
      <c r="Q15" s="30">
        <v>139138</v>
      </c>
      <c r="R15" s="34">
        <v>856900</v>
      </c>
      <c r="S15" s="14"/>
      <c r="T15" s="14"/>
      <c r="U15" s="14"/>
      <c r="V15" s="14"/>
      <c r="W15" s="45">
        <v>2741780</v>
      </c>
      <c r="X15" s="14"/>
      <c r="Y15" s="36">
        <v>147765</v>
      </c>
      <c r="Z15" s="14"/>
      <c r="AA15" s="37">
        <v>44329.5</v>
      </c>
      <c r="AB15" s="14"/>
      <c r="AC15" s="38">
        <v>103435.5</v>
      </c>
      <c r="AD15" s="37">
        <v>44329.5</v>
      </c>
      <c r="AE15" s="12" t="s">
        <v>46</v>
      </c>
      <c r="AF15" s="21">
        <v>0</v>
      </c>
      <c r="AG15" s="21">
        <v>0</v>
      </c>
      <c r="AH15" s="38">
        <v>103435.5</v>
      </c>
      <c r="AI15" s="21">
        <v>0</v>
      </c>
      <c r="AJ15" s="39" t="s">
        <v>47</v>
      </c>
    </row>
    <row r="16" spans="1:36" x14ac:dyDescent="0.25">
      <c r="A16" s="10">
        <v>8</v>
      </c>
      <c r="B16" s="10" t="s">
        <v>49</v>
      </c>
      <c r="C16" s="24"/>
      <c r="D16" s="25">
        <v>139623</v>
      </c>
      <c r="E16" s="20">
        <v>43901</v>
      </c>
      <c r="F16" s="20">
        <v>43896</v>
      </c>
      <c r="G16" s="12">
        <v>2495788</v>
      </c>
      <c r="H16" s="22">
        <v>2018947</v>
      </c>
      <c r="I16" s="14"/>
      <c r="J16" s="14"/>
      <c r="K16" s="14"/>
      <c r="L16" s="12">
        <v>235020</v>
      </c>
      <c r="M16" s="14"/>
      <c r="N16" s="12">
        <v>235020</v>
      </c>
      <c r="O16" s="13">
        <v>0</v>
      </c>
      <c r="P16" s="14"/>
      <c r="Q16" s="30">
        <v>139623</v>
      </c>
      <c r="R16" s="34">
        <v>4514735</v>
      </c>
      <c r="S16" s="14"/>
      <c r="T16" s="14"/>
      <c r="U16" s="14"/>
      <c r="V16" s="14"/>
      <c r="W16" s="45">
        <v>2732646</v>
      </c>
      <c r="X16" s="14"/>
      <c r="Y16" s="36">
        <v>335743</v>
      </c>
      <c r="Z16" s="14"/>
      <c r="AA16" s="37">
        <v>100722.90000000002</v>
      </c>
      <c r="AB16" s="14"/>
      <c r="AC16" s="38">
        <v>235020.09999999998</v>
      </c>
      <c r="AD16" s="37">
        <v>100722.90000000002</v>
      </c>
      <c r="AE16" s="12" t="s">
        <v>46</v>
      </c>
      <c r="AF16" s="21">
        <v>0</v>
      </c>
      <c r="AG16" s="21">
        <v>0</v>
      </c>
      <c r="AH16" s="38">
        <v>235020.09999999998</v>
      </c>
      <c r="AI16" s="21">
        <v>0</v>
      </c>
      <c r="AJ16" s="39" t="s">
        <v>47</v>
      </c>
    </row>
    <row r="17" spans="1:36" x14ac:dyDescent="0.25">
      <c r="A17" s="10">
        <v>9</v>
      </c>
      <c r="B17" s="10" t="s">
        <v>49</v>
      </c>
      <c r="C17" s="24"/>
      <c r="D17" s="25">
        <v>139653</v>
      </c>
      <c r="E17" s="20">
        <v>43902</v>
      </c>
      <c r="F17" s="20">
        <v>43896</v>
      </c>
      <c r="G17" s="12">
        <v>6128796</v>
      </c>
      <c r="H17" s="22">
        <v>251929</v>
      </c>
      <c r="I17" s="14"/>
      <c r="J17" s="14"/>
      <c r="K17" s="14"/>
      <c r="L17" s="12">
        <v>480007</v>
      </c>
      <c r="M17" s="14"/>
      <c r="N17" s="12">
        <v>480007</v>
      </c>
      <c r="O17" s="13">
        <v>0</v>
      </c>
      <c r="P17" s="14"/>
      <c r="Q17" s="30">
        <v>139653</v>
      </c>
      <c r="R17" s="34">
        <v>6380725</v>
      </c>
      <c r="S17" s="14"/>
      <c r="T17" s="14"/>
      <c r="U17" s="14"/>
      <c r="V17" s="14"/>
      <c r="W17" s="45">
        <v>2804480</v>
      </c>
      <c r="X17" s="14"/>
      <c r="Y17" s="36">
        <v>685724</v>
      </c>
      <c r="Z17" s="14"/>
      <c r="AA17" s="37">
        <v>205717.2</v>
      </c>
      <c r="AB17" s="14"/>
      <c r="AC17" s="38">
        <v>480006.8</v>
      </c>
      <c r="AD17" s="37">
        <v>205717.2</v>
      </c>
      <c r="AE17" s="12" t="s">
        <v>46</v>
      </c>
      <c r="AF17" s="21">
        <v>0</v>
      </c>
      <c r="AG17" s="21">
        <v>0</v>
      </c>
      <c r="AH17" s="38">
        <v>480006.8</v>
      </c>
      <c r="AI17" s="21">
        <v>0</v>
      </c>
      <c r="AJ17" s="39" t="s">
        <v>47</v>
      </c>
    </row>
    <row r="18" spans="1:36" x14ac:dyDescent="0.25">
      <c r="A18" s="10">
        <v>10</v>
      </c>
      <c r="B18" s="10" t="s">
        <v>49</v>
      </c>
      <c r="C18" s="24"/>
      <c r="D18" s="25">
        <v>139689</v>
      </c>
      <c r="E18" s="20">
        <v>43902</v>
      </c>
      <c r="F18" s="20">
        <v>43896</v>
      </c>
      <c r="G18" s="12">
        <v>15471241</v>
      </c>
      <c r="H18" s="22"/>
      <c r="I18" s="14"/>
      <c r="J18" s="14"/>
      <c r="K18" s="14"/>
      <c r="L18" s="12">
        <v>793800</v>
      </c>
      <c r="M18" s="14"/>
      <c r="N18" s="12">
        <v>793800</v>
      </c>
      <c r="O18" s="13">
        <v>0</v>
      </c>
      <c r="P18" s="14"/>
      <c r="Q18" s="30">
        <v>139689</v>
      </c>
      <c r="R18" s="34">
        <v>15471241</v>
      </c>
      <c r="S18" s="14"/>
      <c r="T18" s="14"/>
      <c r="U18" s="14"/>
      <c r="V18" s="14"/>
      <c r="W18" s="45">
        <v>2804471</v>
      </c>
      <c r="X18" s="14"/>
      <c r="Y18" s="36">
        <v>1134000</v>
      </c>
      <c r="Z18" s="14"/>
      <c r="AA18" s="37">
        <v>340200</v>
      </c>
      <c r="AB18" s="14"/>
      <c r="AC18" s="38">
        <v>793800</v>
      </c>
      <c r="AD18" s="37">
        <v>340200</v>
      </c>
      <c r="AE18" s="12" t="s">
        <v>46</v>
      </c>
      <c r="AF18" s="21">
        <v>0</v>
      </c>
      <c r="AG18" s="21">
        <v>0</v>
      </c>
      <c r="AH18" s="38">
        <v>793800</v>
      </c>
      <c r="AI18" s="21">
        <v>0</v>
      </c>
      <c r="AJ18" s="39" t="s">
        <v>47</v>
      </c>
    </row>
    <row r="19" spans="1:36" x14ac:dyDescent="0.25">
      <c r="A19" s="10">
        <v>11</v>
      </c>
      <c r="B19" s="10" t="s">
        <v>49</v>
      </c>
      <c r="C19" s="24"/>
      <c r="D19" s="25">
        <v>139916</v>
      </c>
      <c r="E19" s="20">
        <v>43936</v>
      </c>
      <c r="F19" s="20">
        <v>43918</v>
      </c>
      <c r="G19" s="12">
        <v>15122452</v>
      </c>
      <c r="H19" s="22"/>
      <c r="I19" s="14"/>
      <c r="J19" s="14"/>
      <c r="K19" s="14"/>
      <c r="L19" s="12">
        <v>701400</v>
      </c>
      <c r="M19" s="14"/>
      <c r="N19" s="12">
        <v>701400</v>
      </c>
      <c r="O19" s="13">
        <v>0</v>
      </c>
      <c r="P19" s="14"/>
      <c r="Q19" s="30">
        <v>139916</v>
      </c>
      <c r="R19" s="34">
        <v>15122452</v>
      </c>
      <c r="S19" s="14"/>
      <c r="T19" s="14"/>
      <c r="U19" s="14"/>
      <c r="V19" s="14"/>
      <c r="W19" s="45">
        <v>2823298</v>
      </c>
      <c r="X19" s="14"/>
      <c r="Y19" s="36">
        <v>1002000</v>
      </c>
      <c r="Z19" s="14"/>
      <c r="AA19" s="37">
        <v>300600</v>
      </c>
      <c r="AB19" s="14"/>
      <c r="AC19" s="38">
        <v>701400</v>
      </c>
      <c r="AD19" s="37">
        <v>300600</v>
      </c>
      <c r="AE19" s="12" t="s">
        <v>46</v>
      </c>
      <c r="AF19" s="21">
        <v>0</v>
      </c>
      <c r="AG19" s="21">
        <v>0</v>
      </c>
      <c r="AH19" s="38">
        <v>701400</v>
      </c>
      <c r="AI19" s="21">
        <v>0</v>
      </c>
      <c r="AJ19" s="39" t="s">
        <v>47</v>
      </c>
    </row>
    <row r="20" spans="1:36" x14ac:dyDescent="0.25">
      <c r="A20" s="10">
        <v>12</v>
      </c>
      <c r="B20" s="10" t="s">
        <v>49</v>
      </c>
      <c r="C20" s="24"/>
      <c r="D20" s="25">
        <v>139917</v>
      </c>
      <c r="E20" s="20">
        <v>43937</v>
      </c>
      <c r="F20" s="20">
        <v>43918</v>
      </c>
      <c r="G20" s="12">
        <v>1511407</v>
      </c>
      <c r="H20" s="22"/>
      <c r="I20" s="14"/>
      <c r="J20" s="14"/>
      <c r="K20" s="14"/>
      <c r="L20" s="12">
        <v>106009</v>
      </c>
      <c r="M20" s="14"/>
      <c r="N20" s="12">
        <v>106009</v>
      </c>
      <c r="O20" s="13">
        <v>0</v>
      </c>
      <c r="P20" s="14"/>
      <c r="Q20" s="30">
        <v>139917</v>
      </c>
      <c r="R20" s="34">
        <v>1511407</v>
      </c>
      <c r="S20" s="14"/>
      <c r="T20" s="14"/>
      <c r="U20" s="14"/>
      <c r="V20" s="14"/>
      <c r="W20" s="45">
        <v>2813732</v>
      </c>
      <c r="X20" s="14"/>
      <c r="Y20" s="36">
        <v>151441</v>
      </c>
      <c r="Z20" s="14"/>
      <c r="AA20" s="37">
        <v>45432.3</v>
      </c>
      <c r="AB20" s="14"/>
      <c r="AC20" s="38">
        <v>106008.7</v>
      </c>
      <c r="AD20" s="37">
        <v>45432.3</v>
      </c>
      <c r="AE20" s="12" t="s">
        <v>46</v>
      </c>
      <c r="AF20" s="21">
        <v>0</v>
      </c>
      <c r="AG20" s="21">
        <v>0</v>
      </c>
      <c r="AH20" s="38">
        <v>106008.7</v>
      </c>
      <c r="AI20" s="21">
        <v>0</v>
      </c>
      <c r="AJ20" s="39" t="s">
        <v>47</v>
      </c>
    </row>
    <row r="21" spans="1:36" x14ac:dyDescent="0.25">
      <c r="A21" s="10">
        <v>13</v>
      </c>
      <c r="B21" s="10" t="s">
        <v>49</v>
      </c>
      <c r="C21" s="24"/>
      <c r="D21" s="25">
        <v>139995</v>
      </c>
      <c r="E21" s="20">
        <v>43966</v>
      </c>
      <c r="F21" s="20">
        <v>43918</v>
      </c>
      <c r="G21" s="12">
        <v>1048961</v>
      </c>
      <c r="H21" s="22"/>
      <c r="I21" s="14"/>
      <c r="J21" s="14"/>
      <c r="K21" s="14"/>
      <c r="L21" s="12">
        <v>512669</v>
      </c>
      <c r="M21" s="14"/>
      <c r="N21" s="12">
        <v>512669</v>
      </c>
      <c r="O21" s="13">
        <v>0</v>
      </c>
      <c r="P21" s="14"/>
      <c r="Q21" s="30">
        <v>139995</v>
      </c>
      <c r="R21" s="34">
        <v>1048961</v>
      </c>
      <c r="S21" s="14"/>
      <c r="T21" s="14"/>
      <c r="U21" s="14"/>
      <c r="V21" s="14"/>
      <c r="W21" s="45">
        <v>2858840</v>
      </c>
      <c r="X21" s="14"/>
      <c r="Y21" s="36">
        <v>732384</v>
      </c>
      <c r="Z21" s="14"/>
      <c r="AA21" s="37">
        <v>219715.20000000001</v>
      </c>
      <c r="AB21" s="14"/>
      <c r="AC21" s="38">
        <v>512668.8</v>
      </c>
      <c r="AD21" s="37">
        <v>219715.20000000001</v>
      </c>
      <c r="AE21" s="12" t="s">
        <v>46</v>
      </c>
      <c r="AF21" s="21">
        <v>0</v>
      </c>
      <c r="AG21" s="21">
        <v>0</v>
      </c>
      <c r="AH21" s="38">
        <v>512668.8</v>
      </c>
      <c r="AI21" s="21">
        <v>0</v>
      </c>
      <c r="AJ21" s="39" t="s">
        <v>47</v>
      </c>
    </row>
    <row r="22" spans="1:36" x14ac:dyDescent="0.25">
      <c r="A22" s="10">
        <v>14</v>
      </c>
      <c r="B22" s="10" t="s">
        <v>49</v>
      </c>
      <c r="C22" s="24"/>
      <c r="D22" s="25">
        <v>140004</v>
      </c>
      <c r="E22" s="20">
        <v>43966</v>
      </c>
      <c r="F22" s="20">
        <v>43938</v>
      </c>
      <c r="G22" s="12">
        <v>866753</v>
      </c>
      <c r="H22" s="22"/>
      <c r="I22" s="14"/>
      <c r="J22" s="14"/>
      <c r="K22" s="14"/>
      <c r="L22" s="12">
        <v>62848</v>
      </c>
      <c r="M22" s="14"/>
      <c r="N22" s="12">
        <v>62848</v>
      </c>
      <c r="O22" s="13">
        <v>0</v>
      </c>
      <c r="P22" s="14"/>
      <c r="Q22" s="30">
        <v>140004</v>
      </c>
      <c r="R22" s="34">
        <v>866753</v>
      </c>
      <c r="S22" s="14"/>
      <c r="T22" s="14"/>
      <c r="U22" s="14"/>
      <c r="V22" s="14"/>
      <c r="W22" s="45">
        <v>2835200</v>
      </c>
      <c r="X22" s="14"/>
      <c r="Y22" s="36">
        <v>89783</v>
      </c>
      <c r="Z22" s="14"/>
      <c r="AA22" s="37">
        <v>26934.9</v>
      </c>
      <c r="AB22" s="14"/>
      <c r="AC22" s="38">
        <v>62848.1</v>
      </c>
      <c r="AD22" s="37">
        <v>26934.9</v>
      </c>
      <c r="AE22" s="12" t="s">
        <v>46</v>
      </c>
      <c r="AF22" s="21">
        <v>0</v>
      </c>
      <c r="AG22" s="21">
        <v>0</v>
      </c>
      <c r="AH22" s="38">
        <v>62848.1</v>
      </c>
      <c r="AI22" s="21">
        <v>0</v>
      </c>
      <c r="AJ22" s="39" t="s">
        <v>47</v>
      </c>
    </row>
    <row r="23" spans="1:36" x14ac:dyDescent="0.25">
      <c r="A23" s="10">
        <v>15</v>
      </c>
      <c r="B23" s="10" t="s">
        <v>49</v>
      </c>
      <c r="C23" s="24"/>
      <c r="D23" s="25">
        <v>140007</v>
      </c>
      <c r="E23" s="20">
        <v>43966</v>
      </c>
      <c r="F23" s="20">
        <v>43938</v>
      </c>
      <c r="G23" s="12">
        <v>705655</v>
      </c>
      <c r="H23" s="22">
        <v>161098</v>
      </c>
      <c r="I23" s="14"/>
      <c r="J23" s="14"/>
      <c r="K23" s="14"/>
      <c r="L23" s="12">
        <v>62848</v>
      </c>
      <c r="M23" s="14"/>
      <c r="N23" s="12">
        <v>62848</v>
      </c>
      <c r="O23" s="13">
        <v>0</v>
      </c>
      <c r="P23" s="14"/>
      <c r="Q23" s="30">
        <v>140007</v>
      </c>
      <c r="R23" s="34">
        <v>866753</v>
      </c>
      <c r="S23" s="14"/>
      <c r="T23" s="14"/>
      <c r="U23" s="14"/>
      <c r="V23" s="14"/>
      <c r="W23" s="45">
        <v>2847965</v>
      </c>
      <c r="X23" s="14"/>
      <c r="Y23" s="36">
        <v>89783</v>
      </c>
      <c r="Z23" s="14"/>
      <c r="AA23" s="37">
        <v>26934.9</v>
      </c>
      <c r="AB23" s="14"/>
      <c r="AC23" s="38">
        <v>62848.1</v>
      </c>
      <c r="AD23" s="37">
        <v>26934.9</v>
      </c>
      <c r="AE23" s="12" t="s">
        <v>46</v>
      </c>
      <c r="AF23" s="21">
        <v>0</v>
      </c>
      <c r="AG23" s="21">
        <v>0</v>
      </c>
      <c r="AH23" s="38">
        <v>62848.1</v>
      </c>
      <c r="AI23" s="21">
        <v>0</v>
      </c>
      <c r="AJ23" s="39" t="s">
        <v>47</v>
      </c>
    </row>
    <row r="24" spans="1:36" x14ac:dyDescent="0.25">
      <c r="A24" s="10">
        <v>16</v>
      </c>
      <c r="B24" s="10" t="s">
        <v>49</v>
      </c>
      <c r="C24" s="24"/>
      <c r="D24" s="25">
        <v>140009</v>
      </c>
      <c r="E24" s="20">
        <v>43966</v>
      </c>
      <c r="F24" s="20">
        <v>43938</v>
      </c>
      <c r="G24" s="12">
        <v>759676</v>
      </c>
      <c r="H24" s="22"/>
      <c r="I24" s="14"/>
      <c r="J24" s="14"/>
      <c r="K24" s="14"/>
      <c r="L24" s="12">
        <v>228338</v>
      </c>
      <c r="M24" s="14"/>
      <c r="N24" s="12">
        <v>228338</v>
      </c>
      <c r="O24" s="13">
        <v>0</v>
      </c>
      <c r="P24" s="14"/>
      <c r="Q24" s="30">
        <v>140009</v>
      </c>
      <c r="R24" s="34">
        <v>866753</v>
      </c>
      <c r="S24" s="14"/>
      <c r="T24" s="14"/>
      <c r="U24" s="14"/>
      <c r="V24" s="14"/>
      <c r="W24" s="45">
        <v>2835170</v>
      </c>
      <c r="X24" s="14"/>
      <c r="Y24" s="36">
        <v>326197</v>
      </c>
      <c r="Z24" s="14"/>
      <c r="AA24" s="37">
        <v>97859.1</v>
      </c>
      <c r="AB24" s="14"/>
      <c r="AC24" s="38">
        <v>228337.9</v>
      </c>
      <c r="AD24" s="37">
        <v>97859.1</v>
      </c>
      <c r="AE24" s="12" t="s">
        <v>46</v>
      </c>
      <c r="AF24" s="21">
        <v>0</v>
      </c>
      <c r="AG24" s="21">
        <v>0</v>
      </c>
      <c r="AH24" s="38">
        <v>228337.9</v>
      </c>
      <c r="AI24" s="21">
        <v>0</v>
      </c>
      <c r="AJ24" s="39" t="s">
        <v>47</v>
      </c>
    </row>
    <row r="25" spans="1:36" x14ac:dyDescent="0.25">
      <c r="A25" s="10">
        <v>17</v>
      </c>
      <c r="B25" s="10" t="s">
        <v>49</v>
      </c>
      <c r="C25" s="24"/>
      <c r="D25" s="25">
        <v>140026</v>
      </c>
      <c r="E25" s="20">
        <v>43969</v>
      </c>
      <c r="F25" s="20">
        <v>43943</v>
      </c>
      <c r="G25" s="12">
        <v>962262</v>
      </c>
      <c r="H25" s="22"/>
      <c r="I25" s="14"/>
      <c r="J25" s="14"/>
      <c r="K25" s="14"/>
      <c r="L25" s="12">
        <v>437434</v>
      </c>
      <c r="M25" s="14"/>
      <c r="N25" s="12">
        <v>437434</v>
      </c>
      <c r="O25" s="13">
        <v>0</v>
      </c>
      <c r="P25" s="14"/>
      <c r="Q25" s="30">
        <v>140026</v>
      </c>
      <c r="R25" s="34">
        <v>962262</v>
      </c>
      <c r="S25" s="14"/>
      <c r="T25" s="14"/>
      <c r="U25" s="14"/>
      <c r="V25" s="14"/>
      <c r="W25" s="45">
        <v>2848003</v>
      </c>
      <c r="X25" s="14"/>
      <c r="Y25" s="36">
        <v>624906</v>
      </c>
      <c r="Z25" s="14"/>
      <c r="AA25" s="37">
        <v>187471.80000000005</v>
      </c>
      <c r="AB25" s="14"/>
      <c r="AC25" s="38">
        <v>437434.19999999995</v>
      </c>
      <c r="AD25" s="37">
        <v>187471.80000000005</v>
      </c>
      <c r="AE25" s="12" t="s">
        <v>46</v>
      </c>
      <c r="AF25" s="21">
        <v>0</v>
      </c>
      <c r="AG25" s="21">
        <v>0</v>
      </c>
      <c r="AH25" s="38">
        <v>437434.19999999995</v>
      </c>
      <c r="AI25" s="21">
        <v>0</v>
      </c>
      <c r="AJ25" s="39" t="s">
        <v>47</v>
      </c>
    </row>
    <row r="26" spans="1:36" x14ac:dyDescent="0.25">
      <c r="A26" s="10">
        <v>18</v>
      </c>
      <c r="B26" s="10" t="s">
        <v>49</v>
      </c>
      <c r="C26" s="24"/>
      <c r="D26" s="25">
        <v>140029</v>
      </c>
      <c r="E26" s="20">
        <v>43969</v>
      </c>
      <c r="F26" s="20">
        <v>43943</v>
      </c>
      <c r="G26" s="12">
        <v>1001193</v>
      </c>
      <c r="H26" s="22"/>
      <c r="I26" s="14"/>
      <c r="J26" s="14"/>
      <c r="K26" s="14"/>
      <c r="L26" s="12">
        <v>72694</v>
      </c>
      <c r="M26" s="14"/>
      <c r="N26" s="12">
        <v>72694</v>
      </c>
      <c r="O26" s="13">
        <v>0</v>
      </c>
      <c r="P26" s="14"/>
      <c r="Q26" s="30">
        <v>140029</v>
      </c>
      <c r="R26" s="34">
        <v>1001193</v>
      </c>
      <c r="S26" s="14"/>
      <c r="T26" s="14"/>
      <c r="U26" s="14"/>
      <c r="V26" s="14"/>
      <c r="W26" s="45">
        <v>2847958</v>
      </c>
      <c r="X26" s="14"/>
      <c r="Y26" s="36">
        <v>103846</v>
      </c>
      <c r="Z26" s="14"/>
      <c r="AA26" s="37">
        <v>31153.800000000003</v>
      </c>
      <c r="AB26" s="14"/>
      <c r="AC26" s="38">
        <v>72692.2</v>
      </c>
      <c r="AD26" s="37">
        <v>31153.800000000003</v>
      </c>
      <c r="AE26" s="12" t="s">
        <v>46</v>
      </c>
      <c r="AF26" s="21">
        <v>0</v>
      </c>
      <c r="AG26" s="21">
        <v>0</v>
      </c>
      <c r="AH26" s="38">
        <v>72692.2</v>
      </c>
      <c r="AI26" s="21">
        <v>0</v>
      </c>
      <c r="AJ26" s="39" t="s">
        <v>47</v>
      </c>
    </row>
    <row r="27" spans="1:36" x14ac:dyDescent="0.25">
      <c r="A27" s="10">
        <v>19</v>
      </c>
      <c r="B27" s="10" t="s">
        <v>49</v>
      </c>
      <c r="C27" s="24"/>
      <c r="D27" s="25">
        <v>140094</v>
      </c>
      <c r="E27" s="20">
        <v>43973</v>
      </c>
      <c r="F27" s="20">
        <v>43943</v>
      </c>
      <c r="G27" s="12">
        <v>1212983</v>
      </c>
      <c r="H27" s="22"/>
      <c r="I27" s="14"/>
      <c r="J27" s="14"/>
      <c r="K27" s="14"/>
      <c r="L27" s="12">
        <v>590296</v>
      </c>
      <c r="M27" s="14"/>
      <c r="N27" s="12">
        <v>590296</v>
      </c>
      <c r="O27" s="13">
        <v>0</v>
      </c>
      <c r="P27" s="14"/>
      <c r="Q27" s="30">
        <v>140094</v>
      </c>
      <c r="R27" s="34">
        <v>1212983</v>
      </c>
      <c r="S27" s="14"/>
      <c r="T27" s="14"/>
      <c r="U27" s="14"/>
      <c r="V27" s="14"/>
      <c r="W27" s="45">
        <v>2846567</v>
      </c>
      <c r="X27" s="14"/>
      <c r="Y27" s="36">
        <v>843280</v>
      </c>
      <c r="Z27" s="14"/>
      <c r="AA27" s="37">
        <v>252984</v>
      </c>
      <c r="AB27" s="14"/>
      <c r="AC27" s="38">
        <v>590296</v>
      </c>
      <c r="AD27" s="37">
        <v>252984</v>
      </c>
      <c r="AE27" s="12" t="s">
        <v>46</v>
      </c>
      <c r="AF27" s="21">
        <v>0</v>
      </c>
      <c r="AG27" s="21">
        <v>0</v>
      </c>
      <c r="AH27" s="38">
        <v>590296</v>
      </c>
      <c r="AI27" s="21">
        <v>0</v>
      </c>
      <c r="AJ27" s="39" t="s">
        <v>47</v>
      </c>
    </row>
    <row r="28" spans="1:36" x14ac:dyDescent="0.25">
      <c r="A28" s="10">
        <v>20</v>
      </c>
      <c r="B28" s="10" t="s">
        <v>49</v>
      </c>
      <c r="C28" s="24"/>
      <c r="D28" s="25">
        <v>140188</v>
      </c>
      <c r="E28" s="20">
        <v>43981</v>
      </c>
      <c r="F28" s="20">
        <v>43984</v>
      </c>
      <c r="G28" s="12">
        <v>1340106</v>
      </c>
      <c r="H28" s="22"/>
      <c r="I28" s="14"/>
      <c r="J28" s="14"/>
      <c r="K28" s="14"/>
      <c r="L28" s="12">
        <v>551577</v>
      </c>
      <c r="M28" s="14"/>
      <c r="N28" s="12">
        <v>551577</v>
      </c>
      <c r="O28" s="13">
        <v>0</v>
      </c>
      <c r="P28" s="14"/>
      <c r="Q28" s="30">
        <v>140188</v>
      </c>
      <c r="R28" s="34">
        <v>1340106</v>
      </c>
      <c r="S28" s="14"/>
      <c r="T28" s="14"/>
      <c r="U28" s="14"/>
      <c r="V28" s="14"/>
      <c r="W28" s="45">
        <v>2850929</v>
      </c>
      <c r="X28" s="14"/>
      <c r="Y28" s="36">
        <v>787967</v>
      </c>
      <c r="Z28" s="14"/>
      <c r="AA28" s="37">
        <v>236390.10000000009</v>
      </c>
      <c r="AB28" s="14"/>
      <c r="AC28" s="38">
        <v>551576.89999999991</v>
      </c>
      <c r="AD28" s="37">
        <v>236390.10000000009</v>
      </c>
      <c r="AE28" s="12" t="s">
        <v>46</v>
      </c>
      <c r="AF28" s="21">
        <v>0</v>
      </c>
      <c r="AG28" s="21">
        <v>0</v>
      </c>
      <c r="AH28" s="38">
        <v>551576.89999999991</v>
      </c>
      <c r="AI28" s="21">
        <v>0</v>
      </c>
      <c r="AJ28" s="39" t="s">
        <v>47</v>
      </c>
    </row>
    <row r="29" spans="1:36" x14ac:dyDescent="0.25">
      <c r="A29" s="10">
        <v>21</v>
      </c>
      <c r="B29" s="10" t="s">
        <v>49</v>
      </c>
      <c r="C29" s="24"/>
      <c r="D29" s="25">
        <v>140194</v>
      </c>
      <c r="E29" s="20">
        <v>43983</v>
      </c>
      <c r="F29" s="20">
        <v>43994</v>
      </c>
      <c r="G29" s="12">
        <v>482353</v>
      </c>
      <c r="H29" s="22">
        <v>55500</v>
      </c>
      <c r="I29" s="14"/>
      <c r="J29" s="14"/>
      <c r="K29" s="14"/>
      <c r="L29" s="12">
        <v>244724</v>
      </c>
      <c r="M29" s="14"/>
      <c r="N29" s="12">
        <v>244724</v>
      </c>
      <c r="O29" s="13">
        <v>0</v>
      </c>
      <c r="P29" s="14"/>
      <c r="Q29" s="30">
        <v>140194</v>
      </c>
      <c r="R29" s="34">
        <v>482353</v>
      </c>
      <c r="S29" s="14"/>
      <c r="T29" s="14"/>
      <c r="U29" s="14"/>
      <c r="V29" s="14"/>
      <c r="W29" s="45">
        <v>2841938</v>
      </c>
      <c r="X29" s="14"/>
      <c r="Y29" s="36">
        <v>349606</v>
      </c>
      <c r="Z29" s="14"/>
      <c r="AA29" s="37">
        <v>104881.80000000002</v>
      </c>
      <c r="AB29" s="14"/>
      <c r="AC29" s="38">
        <v>244724.19999999998</v>
      </c>
      <c r="AD29" s="37">
        <v>104881.80000000002</v>
      </c>
      <c r="AE29" s="12" t="s">
        <v>46</v>
      </c>
      <c r="AF29" s="21">
        <v>0</v>
      </c>
      <c r="AG29" s="21">
        <v>0</v>
      </c>
      <c r="AH29" s="38">
        <v>244724.19999999998</v>
      </c>
      <c r="AI29" s="21">
        <v>0</v>
      </c>
      <c r="AJ29" s="39" t="s">
        <v>47</v>
      </c>
    </row>
    <row r="30" spans="1:36" x14ac:dyDescent="0.25">
      <c r="A30" s="10">
        <v>22</v>
      </c>
      <c r="B30" s="10" t="s">
        <v>49</v>
      </c>
      <c r="C30" s="24"/>
      <c r="D30" s="25">
        <v>140195</v>
      </c>
      <c r="E30" s="20">
        <v>43983</v>
      </c>
      <c r="F30" s="20">
        <v>43994</v>
      </c>
      <c r="G30" s="12">
        <v>1273221</v>
      </c>
      <c r="H30" s="22">
        <v>166000</v>
      </c>
      <c r="I30" s="14"/>
      <c r="J30" s="14"/>
      <c r="K30" s="14"/>
      <c r="L30" s="12">
        <v>551577</v>
      </c>
      <c r="M30" s="14"/>
      <c r="N30" s="12">
        <v>551577</v>
      </c>
      <c r="O30" s="13">
        <v>0</v>
      </c>
      <c r="P30" s="14"/>
      <c r="Q30" s="30">
        <v>140195</v>
      </c>
      <c r="R30" s="34">
        <v>1439221</v>
      </c>
      <c r="S30" s="14"/>
      <c r="T30" s="14"/>
      <c r="U30" s="14"/>
      <c r="V30" s="14"/>
      <c r="W30" s="45">
        <v>2872183</v>
      </c>
      <c r="X30" s="14"/>
      <c r="Y30" s="36">
        <v>787967</v>
      </c>
      <c r="Z30" s="14"/>
      <c r="AA30" s="37">
        <v>236390.10000000009</v>
      </c>
      <c r="AB30" s="14"/>
      <c r="AC30" s="38">
        <v>551576.89999999991</v>
      </c>
      <c r="AD30" s="37">
        <v>236390.10000000009</v>
      </c>
      <c r="AE30" s="12" t="s">
        <v>46</v>
      </c>
      <c r="AF30" s="21">
        <v>0</v>
      </c>
      <c r="AG30" s="21">
        <v>0</v>
      </c>
      <c r="AH30" s="38">
        <v>551576.89999999991</v>
      </c>
      <c r="AI30" s="21">
        <v>0</v>
      </c>
      <c r="AJ30" s="39" t="s">
        <v>47</v>
      </c>
    </row>
    <row r="31" spans="1:36" x14ac:dyDescent="0.25">
      <c r="A31" s="10">
        <v>23</v>
      </c>
      <c r="B31" s="10" t="s">
        <v>49</v>
      </c>
      <c r="C31" s="24"/>
      <c r="D31" s="25">
        <v>140224</v>
      </c>
      <c r="E31" s="20">
        <v>43985</v>
      </c>
      <c r="F31" s="20">
        <v>43994</v>
      </c>
      <c r="G31" s="12">
        <v>577277</v>
      </c>
      <c r="H31" s="22"/>
      <c r="I31" s="14"/>
      <c r="J31" s="14"/>
      <c r="K31" s="14"/>
      <c r="L31" s="12">
        <v>1829</v>
      </c>
      <c r="M31" s="14"/>
      <c r="N31" s="12">
        <v>1829</v>
      </c>
      <c r="O31" s="13">
        <v>0</v>
      </c>
      <c r="P31" s="14"/>
      <c r="Q31" s="30">
        <v>140224</v>
      </c>
      <c r="R31" s="34">
        <v>504313</v>
      </c>
      <c r="S31" s="14"/>
      <c r="T31" s="14"/>
      <c r="U31" s="14"/>
      <c r="V31" s="14"/>
      <c r="W31" s="45">
        <v>2848826</v>
      </c>
      <c r="X31" s="14"/>
      <c r="Y31" s="36">
        <v>2613</v>
      </c>
      <c r="Z31" s="14"/>
      <c r="AA31" s="37">
        <v>783.90000000000009</v>
      </c>
      <c r="AB31" s="14"/>
      <c r="AC31" s="38">
        <v>1829.1</v>
      </c>
      <c r="AD31" s="37">
        <v>783.90000000000009</v>
      </c>
      <c r="AE31" s="12" t="s">
        <v>46</v>
      </c>
      <c r="AF31" s="21">
        <v>0</v>
      </c>
      <c r="AG31" s="21">
        <v>0</v>
      </c>
      <c r="AH31" s="38">
        <v>1829.1</v>
      </c>
      <c r="AI31" s="21">
        <v>0</v>
      </c>
      <c r="AJ31" s="39" t="s">
        <v>47</v>
      </c>
    </row>
    <row r="32" spans="1:36" x14ac:dyDescent="0.25">
      <c r="A32" s="10">
        <v>24</v>
      </c>
      <c r="B32" s="10" t="s">
        <v>49</v>
      </c>
      <c r="C32" s="24"/>
      <c r="D32" s="25">
        <v>140256</v>
      </c>
      <c r="E32" s="20">
        <v>43986</v>
      </c>
      <c r="F32" s="20">
        <v>43994</v>
      </c>
      <c r="G32" s="12">
        <v>504213</v>
      </c>
      <c r="H32" s="22"/>
      <c r="I32" s="14"/>
      <c r="J32" s="14"/>
      <c r="K32" s="14"/>
      <c r="L32" s="12">
        <v>1829</v>
      </c>
      <c r="M32" s="14"/>
      <c r="N32" s="12">
        <v>1829</v>
      </c>
      <c r="O32" s="13">
        <v>0</v>
      </c>
      <c r="P32" s="14"/>
      <c r="Q32" s="30">
        <v>140256</v>
      </c>
      <c r="R32" s="34">
        <v>504313</v>
      </c>
      <c r="S32" s="14"/>
      <c r="T32" s="14"/>
      <c r="U32" s="14"/>
      <c r="V32" s="14"/>
      <c r="W32" s="45">
        <v>2848812</v>
      </c>
      <c r="X32" s="14"/>
      <c r="Y32" s="36">
        <v>2613</v>
      </c>
      <c r="Z32" s="14"/>
      <c r="AA32" s="37">
        <v>783.90000000000009</v>
      </c>
      <c r="AB32" s="14"/>
      <c r="AC32" s="38">
        <v>1829.1</v>
      </c>
      <c r="AD32" s="37">
        <v>783.90000000000009</v>
      </c>
      <c r="AE32" s="12" t="s">
        <v>46</v>
      </c>
      <c r="AF32" s="21">
        <v>0</v>
      </c>
      <c r="AG32" s="21">
        <v>0</v>
      </c>
      <c r="AH32" s="38">
        <v>1829.1</v>
      </c>
      <c r="AI32" s="21">
        <v>0</v>
      </c>
      <c r="AJ32" s="39" t="s">
        <v>47</v>
      </c>
    </row>
    <row r="33" spans="1:36" x14ac:dyDescent="0.25">
      <c r="A33" s="10">
        <v>25</v>
      </c>
      <c r="B33" s="10" t="s">
        <v>49</v>
      </c>
      <c r="C33" s="24"/>
      <c r="D33" s="25">
        <v>140288</v>
      </c>
      <c r="E33" s="20">
        <v>43990</v>
      </c>
      <c r="F33" s="20">
        <v>43994</v>
      </c>
      <c r="G33" s="12">
        <v>1089350</v>
      </c>
      <c r="H33" s="22"/>
      <c r="I33" s="14"/>
      <c r="J33" s="14"/>
      <c r="K33" s="14"/>
      <c r="L33" s="12">
        <v>2522</v>
      </c>
      <c r="M33" s="14"/>
      <c r="N33" s="12">
        <v>2522</v>
      </c>
      <c r="O33" s="13">
        <v>0</v>
      </c>
      <c r="P33" s="14"/>
      <c r="Q33" s="30">
        <v>140288</v>
      </c>
      <c r="R33" s="34">
        <v>1230903</v>
      </c>
      <c r="S33" s="14"/>
      <c r="T33" s="14"/>
      <c r="U33" s="14"/>
      <c r="V33" s="14"/>
      <c r="W33" s="45">
        <v>2850122</v>
      </c>
      <c r="X33" s="14"/>
      <c r="Y33" s="36">
        <v>3603</v>
      </c>
      <c r="Z33" s="14"/>
      <c r="AA33" s="37">
        <v>1080.9000000000001</v>
      </c>
      <c r="AB33" s="14"/>
      <c r="AC33" s="38">
        <v>2522.1</v>
      </c>
      <c r="AD33" s="37">
        <v>1080.9000000000001</v>
      </c>
      <c r="AE33" s="12" t="s">
        <v>46</v>
      </c>
      <c r="AF33" s="21">
        <v>0</v>
      </c>
      <c r="AG33" s="21">
        <v>0</v>
      </c>
      <c r="AH33" s="38">
        <v>2522.1</v>
      </c>
      <c r="AI33" s="21">
        <v>0</v>
      </c>
      <c r="AJ33" s="39" t="s">
        <v>47</v>
      </c>
    </row>
    <row r="34" spans="1:36" x14ac:dyDescent="0.25">
      <c r="A34" s="10">
        <v>26</v>
      </c>
      <c r="B34" s="10" t="s">
        <v>49</v>
      </c>
      <c r="C34" s="24"/>
      <c r="D34" s="25">
        <v>140300</v>
      </c>
      <c r="E34" s="20">
        <v>43990</v>
      </c>
      <c r="F34" s="20">
        <v>43994</v>
      </c>
      <c r="G34" s="12">
        <v>404017</v>
      </c>
      <c r="H34" s="22"/>
      <c r="I34" s="14"/>
      <c r="J34" s="14"/>
      <c r="K34" s="14"/>
      <c r="L34" s="12">
        <v>1412</v>
      </c>
      <c r="M34" s="14"/>
      <c r="N34" s="12">
        <v>1412</v>
      </c>
      <c r="O34" s="13">
        <v>0</v>
      </c>
      <c r="P34" s="14"/>
      <c r="Q34" s="30">
        <v>140300</v>
      </c>
      <c r="R34" s="34">
        <v>404017</v>
      </c>
      <c r="S34" s="14"/>
      <c r="T34" s="14"/>
      <c r="U34" s="14"/>
      <c r="V34" s="14"/>
      <c r="W34" s="45">
        <v>2841936</v>
      </c>
      <c r="X34" s="14"/>
      <c r="Y34" s="36">
        <v>2017</v>
      </c>
      <c r="Z34" s="14"/>
      <c r="AA34" s="37">
        <v>605.10000000000014</v>
      </c>
      <c r="AB34" s="14"/>
      <c r="AC34" s="38">
        <v>1411.8999999999999</v>
      </c>
      <c r="AD34" s="37">
        <v>605.10000000000014</v>
      </c>
      <c r="AE34" s="12" t="s">
        <v>46</v>
      </c>
      <c r="AF34" s="21">
        <v>0</v>
      </c>
      <c r="AG34" s="21">
        <v>0</v>
      </c>
      <c r="AH34" s="38">
        <v>1411.8999999999999</v>
      </c>
      <c r="AI34" s="21">
        <v>0</v>
      </c>
      <c r="AJ34" s="39" t="s">
        <v>47</v>
      </c>
    </row>
    <row r="35" spans="1:36" x14ac:dyDescent="0.25">
      <c r="A35" s="10">
        <v>27</v>
      </c>
      <c r="B35" s="10" t="s">
        <v>49</v>
      </c>
      <c r="C35" s="24"/>
      <c r="D35" s="25">
        <v>140306</v>
      </c>
      <c r="E35" s="20">
        <v>43991</v>
      </c>
      <c r="F35" s="20">
        <v>43994</v>
      </c>
      <c r="G35" s="12">
        <v>9380004</v>
      </c>
      <c r="H35" s="22"/>
      <c r="I35" s="14"/>
      <c r="J35" s="14"/>
      <c r="K35" s="14"/>
      <c r="L35" s="12">
        <v>2716008</v>
      </c>
      <c r="M35" s="14"/>
      <c r="N35" s="12">
        <v>2716008</v>
      </c>
      <c r="O35" s="13">
        <v>0</v>
      </c>
      <c r="P35" s="14"/>
      <c r="Q35" s="30">
        <v>140306</v>
      </c>
      <c r="R35" s="34">
        <v>9380004</v>
      </c>
      <c r="S35" s="14"/>
      <c r="T35" s="14"/>
      <c r="U35" s="14"/>
      <c r="V35" s="14"/>
      <c r="W35" s="45">
        <v>2888610</v>
      </c>
      <c r="X35" s="14"/>
      <c r="Y35" s="36">
        <v>3880012</v>
      </c>
      <c r="Z35" s="14"/>
      <c r="AA35" s="37">
        <v>1164003.6000000001</v>
      </c>
      <c r="AB35" s="14"/>
      <c r="AC35" s="38">
        <v>2716008.4</v>
      </c>
      <c r="AD35" s="37">
        <v>1164003.6000000001</v>
      </c>
      <c r="AE35" s="12" t="s">
        <v>46</v>
      </c>
      <c r="AF35" s="21">
        <v>0</v>
      </c>
      <c r="AG35" s="21">
        <v>0</v>
      </c>
      <c r="AH35" s="38">
        <v>2716008.4</v>
      </c>
      <c r="AI35" s="21">
        <v>0</v>
      </c>
      <c r="AJ35" s="39" t="s">
        <v>47</v>
      </c>
    </row>
    <row r="36" spans="1:36" x14ac:dyDescent="0.25">
      <c r="A36" s="10">
        <v>28</v>
      </c>
      <c r="B36" s="10" t="s">
        <v>49</v>
      </c>
      <c r="C36" s="24"/>
      <c r="D36" s="25">
        <v>140344</v>
      </c>
      <c r="E36" s="20">
        <v>43986</v>
      </c>
      <c r="F36" s="20">
        <v>43994</v>
      </c>
      <c r="G36" s="12">
        <v>577277</v>
      </c>
      <c r="H36" s="22"/>
      <c r="I36" s="14"/>
      <c r="J36" s="14"/>
      <c r="K36" s="14"/>
      <c r="L36" s="12">
        <v>2154</v>
      </c>
      <c r="M36" s="14"/>
      <c r="N36" s="12">
        <v>2154</v>
      </c>
      <c r="O36" s="13">
        <v>0</v>
      </c>
      <c r="P36" s="14"/>
      <c r="Q36" s="30">
        <v>140344</v>
      </c>
      <c r="R36" s="34">
        <v>577277</v>
      </c>
      <c r="S36" s="14"/>
      <c r="T36" s="14"/>
      <c r="U36" s="14"/>
      <c r="V36" s="14"/>
      <c r="W36" s="45">
        <v>2849683</v>
      </c>
      <c r="X36" s="14"/>
      <c r="Y36" s="36">
        <v>3077</v>
      </c>
      <c r="Z36" s="14"/>
      <c r="AA36" s="37">
        <v>923.10000000000036</v>
      </c>
      <c r="AB36" s="14"/>
      <c r="AC36" s="38">
        <v>2153.8999999999996</v>
      </c>
      <c r="AD36" s="37">
        <v>923.10000000000036</v>
      </c>
      <c r="AE36" s="12" t="s">
        <v>46</v>
      </c>
      <c r="AF36" s="21">
        <v>0</v>
      </c>
      <c r="AG36" s="21">
        <v>0</v>
      </c>
      <c r="AH36" s="38">
        <v>2153.8999999999996</v>
      </c>
      <c r="AI36" s="21">
        <v>0</v>
      </c>
      <c r="AJ36" s="39" t="s">
        <v>47</v>
      </c>
    </row>
    <row r="37" spans="1:36" x14ac:dyDescent="0.25">
      <c r="A37" s="10">
        <v>29</v>
      </c>
      <c r="B37" s="10" t="s">
        <v>49</v>
      </c>
      <c r="C37" s="24"/>
      <c r="D37" s="25">
        <v>140346</v>
      </c>
      <c r="E37" s="20">
        <v>43986</v>
      </c>
      <c r="F37" s="20">
        <v>43994</v>
      </c>
      <c r="G37" s="12">
        <v>577277</v>
      </c>
      <c r="H37" s="22"/>
      <c r="I37" s="14"/>
      <c r="J37" s="14"/>
      <c r="K37" s="14"/>
      <c r="L37" s="12">
        <v>2154</v>
      </c>
      <c r="M37" s="14"/>
      <c r="N37" s="12">
        <v>2154</v>
      </c>
      <c r="O37" s="13">
        <v>0</v>
      </c>
      <c r="P37" s="14"/>
      <c r="Q37" s="30">
        <v>140346</v>
      </c>
      <c r="R37" s="34">
        <v>577277</v>
      </c>
      <c r="S37" s="14"/>
      <c r="T37" s="14"/>
      <c r="U37" s="14"/>
      <c r="V37" s="14"/>
      <c r="W37" s="45">
        <v>2849714</v>
      </c>
      <c r="X37" s="14"/>
      <c r="Y37" s="36">
        <v>3077</v>
      </c>
      <c r="Z37" s="14"/>
      <c r="AA37" s="37">
        <v>923.10000000000036</v>
      </c>
      <c r="AB37" s="14"/>
      <c r="AC37" s="38">
        <v>2153.8999999999996</v>
      </c>
      <c r="AD37" s="37">
        <v>923.10000000000036</v>
      </c>
      <c r="AE37" s="12" t="s">
        <v>46</v>
      </c>
      <c r="AF37" s="21">
        <v>0</v>
      </c>
      <c r="AG37" s="21">
        <v>0</v>
      </c>
      <c r="AH37" s="38">
        <v>2153.8999999999996</v>
      </c>
      <c r="AI37" s="21">
        <v>0</v>
      </c>
      <c r="AJ37" s="39" t="s">
        <v>47</v>
      </c>
    </row>
    <row r="38" spans="1:36" x14ac:dyDescent="0.25">
      <c r="A38" s="10">
        <v>30</v>
      </c>
      <c r="B38" s="10" t="s">
        <v>49</v>
      </c>
      <c r="C38" s="24"/>
      <c r="D38" s="25">
        <v>140355</v>
      </c>
      <c r="E38" s="20">
        <v>43993</v>
      </c>
      <c r="F38" s="20">
        <v>44000</v>
      </c>
      <c r="G38" s="12">
        <v>577277</v>
      </c>
      <c r="H38" s="22"/>
      <c r="I38" s="14"/>
      <c r="J38" s="14"/>
      <c r="K38" s="14"/>
      <c r="L38" s="12">
        <v>2154</v>
      </c>
      <c r="M38" s="14"/>
      <c r="N38" s="12">
        <v>2154</v>
      </c>
      <c r="O38" s="13">
        <v>0</v>
      </c>
      <c r="P38" s="14"/>
      <c r="Q38" s="30">
        <v>140355</v>
      </c>
      <c r="R38" s="34">
        <v>577277</v>
      </c>
      <c r="S38" s="14"/>
      <c r="T38" s="14"/>
      <c r="U38" s="14"/>
      <c r="V38" s="14"/>
      <c r="W38" s="45">
        <v>2849729</v>
      </c>
      <c r="X38" s="14"/>
      <c r="Y38" s="36">
        <v>3077</v>
      </c>
      <c r="Z38" s="14"/>
      <c r="AA38" s="37">
        <v>923.10000000000036</v>
      </c>
      <c r="AB38" s="14"/>
      <c r="AC38" s="38">
        <v>2153.8999999999996</v>
      </c>
      <c r="AD38" s="37">
        <v>923.10000000000036</v>
      </c>
      <c r="AE38" s="12" t="s">
        <v>46</v>
      </c>
      <c r="AF38" s="21">
        <v>0</v>
      </c>
      <c r="AG38" s="21">
        <v>0</v>
      </c>
      <c r="AH38" s="38">
        <v>2153.8999999999996</v>
      </c>
      <c r="AI38" s="21">
        <v>0</v>
      </c>
      <c r="AJ38" s="39" t="s">
        <v>47</v>
      </c>
    </row>
    <row r="39" spans="1:36" x14ac:dyDescent="0.25">
      <c r="A39" s="10">
        <v>31</v>
      </c>
      <c r="B39" s="10" t="s">
        <v>49</v>
      </c>
      <c r="C39" s="24"/>
      <c r="D39" s="25">
        <v>140359</v>
      </c>
      <c r="E39" s="20">
        <v>43993</v>
      </c>
      <c r="F39" s="20">
        <v>44000</v>
      </c>
      <c r="G39" s="12">
        <v>577277</v>
      </c>
      <c r="H39" s="22"/>
      <c r="I39" s="14"/>
      <c r="J39" s="14"/>
      <c r="K39" s="14"/>
      <c r="L39" s="12">
        <v>2154</v>
      </c>
      <c r="M39" s="14"/>
      <c r="N39" s="12">
        <v>2154</v>
      </c>
      <c r="O39" s="13">
        <v>0</v>
      </c>
      <c r="P39" s="14"/>
      <c r="Q39" s="30">
        <v>140359</v>
      </c>
      <c r="R39" s="34">
        <v>577277</v>
      </c>
      <c r="S39" s="14"/>
      <c r="T39" s="14"/>
      <c r="U39" s="14"/>
      <c r="V39" s="14"/>
      <c r="W39" s="45">
        <v>2849735</v>
      </c>
      <c r="X39" s="14"/>
      <c r="Y39" s="36">
        <v>3077</v>
      </c>
      <c r="Z39" s="14"/>
      <c r="AA39" s="37">
        <v>923.10000000000036</v>
      </c>
      <c r="AB39" s="14"/>
      <c r="AC39" s="38">
        <v>2153.8999999999996</v>
      </c>
      <c r="AD39" s="37">
        <v>923.10000000000036</v>
      </c>
      <c r="AE39" s="12" t="s">
        <v>46</v>
      </c>
      <c r="AF39" s="21">
        <v>0</v>
      </c>
      <c r="AG39" s="21">
        <v>0</v>
      </c>
      <c r="AH39" s="38">
        <v>2153.8999999999996</v>
      </c>
      <c r="AI39" s="21">
        <v>0</v>
      </c>
      <c r="AJ39" s="39" t="s">
        <v>47</v>
      </c>
    </row>
    <row r="40" spans="1:36" x14ac:dyDescent="0.25">
      <c r="A40" s="10">
        <v>32</v>
      </c>
      <c r="B40" s="10" t="s">
        <v>49</v>
      </c>
      <c r="C40" s="24"/>
      <c r="D40" s="25">
        <v>140405</v>
      </c>
      <c r="E40" s="20">
        <v>43993</v>
      </c>
      <c r="F40" s="20">
        <v>44000</v>
      </c>
      <c r="G40" s="12">
        <v>782449</v>
      </c>
      <c r="H40" s="22"/>
      <c r="I40" s="14"/>
      <c r="J40" s="14"/>
      <c r="K40" s="14"/>
      <c r="L40" s="12">
        <v>2290</v>
      </c>
      <c r="M40" s="14"/>
      <c r="N40" s="12">
        <v>2290</v>
      </c>
      <c r="O40" s="13">
        <v>0</v>
      </c>
      <c r="P40" s="14"/>
      <c r="Q40" s="30">
        <v>140405</v>
      </c>
      <c r="R40" s="34">
        <v>782449</v>
      </c>
      <c r="S40" s="14"/>
      <c r="T40" s="14"/>
      <c r="U40" s="14"/>
      <c r="V40" s="14"/>
      <c r="W40" s="45">
        <v>2849747</v>
      </c>
      <c r="X40" s="14"/>
      <c r="Y40" s="36">
        <v>3271</v>
      </c>
      <c r="Z40" s="14"/>
      <c r="AA40" s="37">
        <v>981.30000000000018</v>
      </c>
      <c r="AB40" s="14"/>
      <c r="AC40" s="38">
        <v>2289.6999999999998</v>
      </c>
      <c r="AD40" s="37">
        <v>981.30000000000018</v>
      </c>
      <c r="AE40" s="12" t="s">
        <v>46</v>
      </c>
      <c r="AF40" s="21">
        <v>0</v>
      </c>
      <c r="AG40" s="21">
        <v>0</v>
      </c>
      <c r="AH40" s="38">
        <v>2289.6999999999998</v>
      </c>
      <c r="AI40" s="21">
        <v>0</v>
      </c>
      <c r="AJ40" s="39" t="s">
        <v>47</v>
      </c>
    </row>
    <row r="41" spans="1:36" x14ac:dyDescent="0.25">
      <c r="A41" s="17">
        <v>33</v>
      </c>
      <c r="B41" s="10" t="s">
        <v>49</v>
      </c>
      <c r="C41" s="26"/>
      <c r="D41" s="27">
        <v>140427</v>
      </c>
      <c r="E41" s="20">
        <v>43993</v>
      </c>
      <c r="F41" s="20">
        <v>44000</v>
      </c>
      <c r="G41" s="12">
        <v>765042</v>
      </c>
      <c r="H41" s="22"/>
      <c r="I41" s="23"/>
      <c r="J41" s="23"/>
      <c r="K41" s="23"/>
      <c r="L41" s="12">
        <v>2290</v>
      </c>
      <c r="M41" s="23"/>
      <c r="N41" s="12">
        <v>2290</v>
      </c>
      <c r="O41" s="13">
        <v>0</v>
      </c>
      <c r="P41" s="23"/>
      <c r="Q41" s="31">
        <v>140427</v>
      </c>
      <c r="R41" s="35">
        <v>765042</v>
      </c>
      <c r="S41" s="23"/>
      <c r="T41" s="23"/>
      <c r="U41" s="23"/>
      <c r="V41" s="23"/>
      <c r="W41" s="46">
        <v>2849755</v>
      </c>
      <c r="X41" s="23"/>
      <c r="Y41" s="36">
        <v>3271</v>
      </c>
      <c r="Z41" s="23"/>
      <c r="AA41" s="37">
        <v>981.30000000000018</v>
      </c>
      <c r="AB41" s="23"/>
      <c r="AC41" s="38">
        <v>2289.6999999999998</v>
      </c>
      <c r="AD41" s="37">
        <v>981.30000000000018</v>
      </c>
      <c r="AE41" s="12" t="s">
        <v>46</v>
      </c>
      <c r="AF41" s="21">
        <v>0</v>
      </c>
      <c r="AG41" s="21">
        <v>0</v>
      </c>
      <c r="AH41" s="38">
        <v>2289.6999999999998</v>
      </c>
      <c r="AI41" s="21">
        <v>0</v>
      </c>
      <c r="AJ41" s="39" t="s">
        <v>47</v>
      </c>
    </row>
    <row r="42" spans="1:36" x14ac:dyDescent="0.25">
      <c r="A42" s="10">
        <v>34</v>
      </c>
      <c r="B42" s="10" t="s">
        <v>49</v>
      </c>
      <c r="C42" s="24"/>
      <c r="D42" s="25">
        <v>140580</v>
      </c>
      <c r="E42" s="20">
        <v>44005</v>
      </c>
      <c r="F42" s="20">
        <v>44019</v>
      </c>
      <c r="G42" s="12">
        <v>1690352</v>
      </c>
      <c r="H42" s="22"/>
      <c r="I42" s="14"/>
      <c r="J42" s="14"/>
      <c r="K42" s="14"/>
      <c r="L42" s="12">
        <v>239501</v>
      </c>
      <c r="M42" s="14"/>
      <c r="N42" s="12">
        <v>239501</v>
      </c>
      <c r="O42" s="13">
        <v>0</v>
      </c>
      <c r="P42" s="14"/>
      <c r="Q42" s="30">
        <v>140580</v>
      </c>
      <c r="R42" s="34">
        <v>1690352</v>
      </c>
      <c r="S42" s="14"/>
      <c r="T42" s="14"/>
      <c r="U42" s="14"/>
      <c r="V42" s="14"/>
      <c r="W42" s="45">
        <v>2888035</v>
      </c>
      <c r="X42" s="14"/>
      <c r="Y42" s="36">
        <v>342144</v>
      </c>
      <c r="Z42" s="14"/>
      <c r="AA42" s="37">
        <v>102643.20000000001</v>
      </c>
      <c r="AB42" s="14"/>
      <c r="AC42" s="38">
        <v>239500.79999999999</v>
      </c>
      <c r="AD42" s="37">
        <v>102643.20000000001</v>
      </c>
      <c r="AE42" s="12" t="s">
        <v>46</v>
      </c>
      <c r="AF42" s="21">
        <v>0</v>
      </c>
      <c r="AG42" s="21">
        <v>0</v>
      </c>
      <c r="AH42" s="38">
        <v>239500.79999999999</v>
      </c>
      <c r="AI42" s="21">
        <v>0</v>
      </c>
      <c r="AJ42" s="39" t="s">
        <v>47</v>
      </c>
    </row>
    <row r="43" spans="1:36" x14ac:dyDescent="0.25">
      <c r="A43" s="10">
        <v>35</v>
      </c>
      <c r="B43" s="10" t="s">
        <v>49</v>
      </c>
      <c r="C43" s="24"/>
      <c r="D43" s="25">
        <v>140633</v>
      </c>
      <c r="E43" s="20">
        <v>44007</v>
      </c>
      <c r="F43" s="20">
        <v>44019</v>
      </c>
      <c r="G43" s="12">
        <v>510891</v>
      </c>
      <c r="H43" s="22"/>
      <c r="I43" s="14"/>
      <c r="J43" s="14"/>
      <c r="K43" s="14"/>
      <c r="L43" s="12">
        <v>2154</v>
      </c>
      <c r="M43" s="14"/>
      <c r="N43" s="12">
        <v>2154</v>
      </c>
      <c r="O43" s="13">
        <v>0</v>
      </c>
      <c r="P43" s="14"/>
      <c r="Q43" s="30">
        <v>140633</v>
      </c>
      <c r="R43" s="34">
        <v>577277</v>
      </c>
      <c r="S43" s="14"/>
      <c r="T43" s="14"/>
      <c r="U43" s="14"/>
      <c r="V43" s="14"/>
      <c r="W43" s="45">
        <v>2883357</v>
      </c>
      <c r="X43" s="14"/>
      <c r="Y43" s="36">
        <v>3077</v>
      </c>
      <c r="Z43" s="14"/>
      <c r="AA43" s="37">
        <v>923.10000000000036</v>
      </c>
      <c r="AB43" s="14"/>
      <c r="AC43" s="38">
        <v>2153.8999999999996</v>
      </c>
      <c r="AD43" s="37">
        <v>923.10000000000036</v>
      </c>
      <c r="AE43" s="12" t="s">
        <v>46</v>
      </c>
      <c r="AF43" s="21">
        <v>0</v>
      </c>
      <c r="AG43" s="21">
        <v>0</v>
      </c>
      <c r="AH43" s="38">
        <v>2153.8999999999996</v>
      </c>
      <c r="AI43" s="21">
        <v>0</v>
      </c>
      <c r="AJ43" s="39" t="s">
        <v>47</v>
      </c>
    </row>
    <row r="44" spans="1:36" x14ac:dyDescent="0.25">
      <c r="A44" s="10">
        <v>36</v>
      </c>
      <c r="B44" s="10" t="s">
        <v>49</v>
      </c>
      <c r="C44" s="24"/>
      <c r="D44" s="25">
        <v>140674</v>
      </c>
      <c r="E44" s="20">
        <v>44008</v>
      </c>
      <c r="F44" s="20">
        <v>44019</v>
      </c>
      <c r="G44" s="12">
        <v>1087070</v>
      </c>
      <c r="H44" s="22"/>
      <c r="I44" s="14"/>
      <c r="J44" s="14"/>
      <c r="K44" s="14"/>
      <c r="L44" s="12">
        <v>465989</v>
      </c>
      <c r="M44" s="14"/>
      <c r="N44" s="12">
        <v>465989</v>
      </c>
      <c r="O44" s="13">
        <v>0</v>
      </c>
      <c r="P44" s="14"/>
      <c r="Q44" s="30">
        <v>140674</v>
      </c>
      <c r="R44" s="34">
        <v>1087070</v>
      </c>
      <c r="S44" s="14"/>
      <c r="T44" s="14"/>
      <c r="U44" s="14"/>
      <c r="V44" s="14"/>
      <c r="W44" s="45">
        <v>2886839</v>
      </c>
      <c r="X44" s="14"/>
      <c r="Y44" s="36">
        <v>665698</v>
      </c>
      <c r="Z44" s="14"/>
      <c r="AA44" s="37">
        <v>199709.40000000002</v>
      </c>
      <c r="AB44" s="14"/>
      <c r="AC44" s="38">
        <v>465988.6</v>
      </c>
      <c r="AD44" s="37">
        <v>199709.40000000002</v>
      </c>
      <c r="AE44" s="12" t="s">
        <v>46</v>
      </c>
      <c r="AF44" s="21">
        <v>0</v>
      </c>
      <c r="AG44" s="21">
        <v>0</v>
      </c>
      <c r="AH44" s="38">
        <v>465988.6</v>
      </c>
      <c r="AI44" s="21">
        <v>0</v>
      </c>
      <c r="AJ44" s="39" t="s">
        <v>47</v>
      </c>
    </row>
    <row r="45" spans="1:36" x14ac:dyDescent="0.25">
      <c r="A45" s="10">
        <v>37</v>
      </c>
      <c r="B45" s="10" t="s">
        <v>49</v>
      </c>
      <c r="C45" s="24"/>
      <c r="D45" s="25">
        <v>140746</v>
      </c>
      <c r="E45" s="20">
        <v>44009</v>
      </c>
      <c r="F45" s="20">
        <v>44019</v>
      </c>
      <c r="G45" s="12">
        <v>965784</v>
      </c>
      <c r="H45" s="22"/>
      <c r="I45" s="14"/>
      <c r="J45" s="14"/>
      <c r="K45" s="14"/>
      <c r="L45" s="12">
        <v>355200</v>
      </c>
      <c r="M45" s="14"/>
      <c r="N45" s="12">
        <v>355200</v>
      </c>
      <c r="O45" s="13">
        <v>0</v>
      </c>
      <c r="P45" s="14"/>
      <c r="Q45" s="30">
        <v>140746</v>
      </c>
      <c r="R45" s="34">
        <v>1167784</v>
      </c>
      <c r="S45" s="14"/>
      <c r="T45" s="14"/>
      <c r="U45" s="14"/>
      <c r="V45" s="14"/>
      <c r="W45" s="45">
        <v>2885218</v>
      </c>
      <c r="X45" s="14"/>
      <c r="Y45" s="36">
        <v>507428</v>
      </c>
      <c r="Z45" s="14"/>
      <c r="AA45" s="37">
        <v>152228.40000000002</v>
      </c>
      <c r="AB45" s="14"/>
      <c r="AC45" s="38">
        <v>355199.6</v>
      </c>
      <c r="AD45" s="37">
        <v>152228.40000000002</v>
      </c>
      <c r="AE45" s="12" t="s">
        <v>46</v>
      </c>
      <c r="AF45" s="21">
        <v>0</v>
      </c>
      <c r="AG45" s="21">
        <v>0</v>
      </c>
      <c r="AH45" s="38">
        <v>355199.6</v>
      </c>
      <c r="AI45" s="21">
        <v>0</v>
      </c>
      <c r="AJ45" s="39" t="s">
        <v>47</v>
      </c>
    </row>
    <row r="46" spans="1:36" x14ac:dyDescent="0.25">
      <c r="A46" s="10">
        <v>38</v>
      </c>
      <c r="B46" s="10" t="s">
        <v>49</v>
      </c>
      <c r="C46" s="24"/>
      <c r="D46" s="25">
        <v>140755</v>
      </c>
      <c r="E46" s="20">
        <v>44009</v>
      </c>
      <c r="F46" s="20">
        <v>44019</v>
      </c>
      <c r="G46" s="12">
        <v>1046773</v>
      </c>
      <c r="H46" s="22"/>
      <c r="I46" s="14"/>
      <c r="J46" s="14"/>
      <c r="K46" s="14"/>
      <c r="L46" s="12">
        <v>422081</v>
      </c>
      <c r="M46" s="14"/>
      <c r="N46" s="12">
        <v>422081</v>
      </c>
      <c r="O46" s="13">
        <v>0</v>
      </c>
      <c r="P46" s="14"/>
      <c r="Q46" s="30">
        <v>140755</v>
      </c>
      <c r="R46" s="34">
        <v>1046773</v>
      </c>
      <c r="S46" s="14"/>
      <c r="T46" s="14"/>
      <c r="U46" s="14"/>
      <c r="V46" s="14"/>
      <c r="W46" s="45">
        <v>2892994</v>
      </c>
      <c r="X46" s="14"/>
      <c r="Y46" s="36">
        <v>602973</v>
      </c>
      <c r="Z46" s="14"/>
      <c r="AA46" s="37">
        <v>180891.90000000002</v>
      </c>
      <c r="AB46" s="14"/>
      <c r="AC46" s="38">
        <v>422081.1</v>
      </c>
      <c r="AD46" s="37">
        <v>180891.90000000002</v>
      </c>
      <c r="AE46" s="12" t="s">
        <v>46</v>
      </c>
      <c r="AF46" s="21">
        <v>0</v>
      </c>
      <c r="AG46" s="21">
        <v>0</v>
      </c>
      <c r="AH46" s="38">
        <v>422081.1</v>
      </c>
      <c r="AI46" s="21">
        <v>0</v>
      </c>
      <c r="AJ46" s="39" t="s">
        <v>47</v>
      </c>
    </row>
    <row r="47" spans="1:36" x14ac:dyDescent="0.25">
      <c r="A47" s="10">
        <v>39</v>
      </c>
      <c r="B47" s="10" t="s">
        <v>49</v>
      </c>
      <c r="C47" s="26"/>
      <c r="D47" s="27">
        <v>140047</v>
      </c>
      <c r="E47" s="20">
        <v>43970</v>
      </c>
      <c r="F47" s="20">
        <v>43973</v>
      </c>
      <c r="G47" s="21">
        <v>1210501</v>
      </c>
      <c r="H47" s="22"/>
      <c r="I47" s="23"/>
      <c r="J47" s="23"/>
      <c r="K47" s="23"/>
      <c r="L47" s="21">
        <v>571752</v>
      </c>
      <c r="M47" s="23"/>
      <c r="N47" s="21">
        <v>571752</v>
      </c>
      <c r="O47" s="22">
        <v>0</v>
      </c>
      <c r="P47" s="23"/>
      <c r="Q47" s="31">
        <v>140047</v>
      </c>
      <c r="R47" s="35">
        <v>1210501</v>
      </c>
      <c r="S47" s="23"/>
      <c r="T47" s="23"/>
      <c r="U47" s="23"/>
      <c r="V47" s="23"/>
      <c r="W47" s="46">
        <v>2866852</v>
      </c>
      <c r="X47" s="23"/>
      <c r="Y47" s="47">
        <v>816789</v>
      </c>
      <c r="Z47" s="23"/>
      <c r="AA47" s="48">
        <v>245036.70000000007</v>
      </c>
      <c r="AB47" s="23"/>
      <c r="AC47" s="49">
        <v>571752.29999999993</v>
      </c>
      <c r="AD47" s="48">
        <v>245036.70000000007</v>
      </c>
      <c r="AE47" s="21" t="s">
        <v>46</v>
      </c>
      <c r="AF47" s="21">
        <v>0</v>
      </c>
      <c r="AG47" s="21">
        <v>0</v>
      </c>
      <c r="AH47" s="49">
        <v>571752.29999999993</v>
      </c>
      <c r="AI47" s="21">
        <v>0</v>
      </c>
      <c r="AJ47" s="50" t="s">
        <v>47</v>
      </c>
    </row>
    <row r="48" spans="1:36" x14ac:dyDescent="0.25">
      <c r="A48" s="10">
        <v>40</v>
      </c>
      <c r="B48" s="10" t="s">
        <v>49</v>
      </c>
      <c r="C48" s="24"/>
      <c r="D48" s="25">
        <v>139832</v>
      </c>
      <c r="E48" s="11">
        <v>43903</v>
      </c>
      <c r="F48" s="11">
        <v>43908</v>
      </c>
      <c r="G48" s="12">
        <v>206632</v>
      </c>
      <c r="H48" s="13"/>
      <c r="I48" s="14"/>
      <c r="J48" s="14"/>
      <c r="K48" s="14"/>
      <c r="L48" s="12">
        <v>24409</v>
      </c>
      <c r="M48" s="14"/>
      <c r="N48" s="12">
        <v>24409</v>
      </c>
      <c r="O48" s="13">
        <v>0</v>
      </c>
      <c r="P48" s="14"/>
      <c r="Q48" s="30">
        <v>139832</v>
      </c>
      <c r="R48" s="34">
        <v>206632</v>
      </c>
      <c r="S48" s="14"/>
      <c r="T48" s="14"/>
      <c r="U48" s="14"/>
      <c r="V48" s="14"/>
      <c r="W48" s="45">
        <v>2845070</v>
      </c>
      <c r="X48" s="14"/>
      <c r="Y48" s="38">
        <v>34870</v>
      </c>
      <c r="Z48" s="14"/>
      <c r="AA48" s="37">
        <v>10461</v>
      </c>
      <c r="AB48" s="14"/>
      <c r="AC48" s="38">
        <v>24409</v>
      </c>
      <c r="AD48" s="37">
        <v>10461</v>
      </c>
      <c r="AE48" s="39" t="s">
        <v>48</v>
      </c>
      <c r="AF48" s="12">
        <v>0</v>
      </c>
      <c r="AG48" s="12">
        <v>0</v>
      </c>
      <c r="AH48" s="38">
        <v>24409</v>
      </c>
      <c r="AI48" s="12">
        <v>0</v>
      </c>
      <c r="AJ48" s="39" t="s">
        <v>47</v>
      </c>
    </row>
    <row r="49" spans="25:34" x14ac:dyDescent="0.25">
      <c r="Y49" s="57">
        <f>SUM(Y9:Y48)</f>
        <v>19612653</v>
      </c>
      <c r="AA49" s="57">
        <f>SUM(AA9:AA48)</f>
        <v>5883795.8999999985</v>
      </c>
      <c r="AC49" s="57">
        <f>SUM(AC9:AC48)</f>
        <v>13728857.100000001</v>
      </c>
      <c r="AD49" s="57">
        <f>SUM(AD9:AD48)</f>
        <v>5883795.8999999985</v>
      </c>
      <c r="AH49" s="57">
        <f>SUM(AH9:AH48)</f>
        <v>13728857.100000001</v>
      </c>
    </row>
  </sheetData>
  <autoFilter ref="A8:AJ8"/>
  <mergeCells count="2">
    <mergeCell ref="A7:O7"/>
    <mergeCell ref="Q7:AH7"/>
  </mergeCells>
  <conditionalFormatting sqref="C41">
    <cfRule type="expression" dxfId="264" priority="451">
      <formula>($AF41:$AF19634="Total general")</formula>
    </cfRule>
    <cfRule type="expression" dxfId="263" priority="452">
      <formula>($AF41:$AF19634="Total FACTURA PAGADA")</formula>
    </cfRule>
    <cfRule type="expression" dxfId="262" priority="453">
      <formula>($AF41:$AF19634="Total FACTURA EN TRAMITE DE AUDITORIA Y NO VENCIDA PARA PAGO")</formula>
    </cfRule>
    <cfRule type="expression" dxfId="261" priority="454">
      <formula>($AF41:$AF19634="Total FACTURA DEVUELTA")</formula>
    </cfRule>
    <cfRule type="expression" dxfId="260" priority="455">
      <formula>($AF41:$AF19634="Total FACTURA NO RECIBIDA")</formula>
    </cfRule>
  </conditionalFormatting>
  <conditionalFormatting sqref="C42">
    <cfRule type="expression" dxfId="259" priority="446">
      <formula>($AF42:$AF19634="Total general")</formula>
    </cfRule>
    <cfRule type="expression" dxfId="258" priority="447">
      <formula>($AF42:$AF19634="Total FACTURA PAGADA")</formula>
    </cfRule>
    <cfRule type="expression" dxfId="257" priority="448">
      <formula>($AF42:$AF19634="Total FACTURA EN TRAMITE DE AUDITORIA Y NO VENCIDA PARA PAGO")</formula>
    </cfRule>
    <cfRule type="expression" dxfId="256" priority="449">
      <formula>($AF42:$AF19634="Total FACTURA DEVUELTA")</formula>
    </cfRule>
    <cfRule type="expression" dxfId="255" priority="450">
      <formula>($AF42:$AF19634="Total FACTURA NO RECIBIDA")</formula>
    </cfRule>
  </conditionalFormatting>
  <conditionalFormatting sqref="C40">
    <cfRule type="expression" dxfId="254" priority="441">
      <formula>($AF40:$AF19634="Total general")</formula>
    </cfRule>
    <cfRule type="expression" dxfId="253" priority="442">
      <formula>($AF40:$AF19634="Total FACTURA PAGADA")</formula>
    </cfRule>
    <cfRule type="expression" dxfId="252" priority="443">
      <formula>($AF40:$AF19634="Total FACTURA EN TRAMITE DE AUDITORIA Y NO VENCIDA PARA PAGO")</formula>
    </cfRule>
    <cfRule type="expression" dxfId="251" priority="444">
      <formula>($AF40:$AF19634="Total FACTURA DEVUELTA")</formula>
    </cfRule>
    <cfRule type="expression" dxfId="250" priority="445">
      <formula>($AF40:$AF19634="Total FACTURA NO RECIBIDA")</formula>
    </cfRule>
  </conditionalFormatting>
  <conditionalFormatting sqref="C39">
    <cfRule type="expression" dxfId="249" priority="436">
      <formula>($AF39:$AF19634="Total general")</formula>
    </cfRule>
    <cfRule type="expression" dxfId="248" priority="437">
      <formula>($AF39:$AF19634="Total FACTURA PAGADA")</formula>
    </cfRule>
    <cfRule type="expression" dxfId="247" priority="438">
      <formula>($AF39:$AF19634="Total FACTURA EN TRAMITE DE AUDITORIA Y NO VENCIDA PARA PAGO")</formula>
    </cfRule>
    <cfRule type="expression" dxfId="246" priority="439">
      <formula>($AF39:$AF19634="Total FACTURA DEVUELTA")</formula>
    </cfRule>
    <cfRule type="expression" dxfId="245" priority="440">
      <formula>($AF39:$AF19634="Total FACTURA NO RECIBIDA")</formula>
    </cfRule>
  </conditionalFormatting>
  <conditionalFormatting sqref="C38">
    <cfRule type="expression" dxfId="244" priority="431">
      <formula>($AF38:$AF19634="Total general")</formula>
    </cfRule>
    <cfRule type="expression" dxfId="243" priority="432">
      <formula>($AF38:$AF19634="Total FACTURA PAGADA")</formula>
    </cfRule>
    <cfRule type="expression" dxfId="242" priority="433">
      <formula>($AF38:$AF19634="Total FACTURA EN TRAMITE DE AUDITORIA Y NO VENCIDA PARA PAGO")</formula>
    </cfRule>
    <cfRule type="expression" dxfId="241" priority="434">
      <formula>($AF38:$AF19634="Total FACTURA DEVUELTA")</formula>
    </cfRule>
    <cfRule type="expression" dxfId="240" priority="435">
      <formula>($AF38:$AF19634="Total FACTURA NO RECIBIDA")</formula>
    </cfRule>
  </conditionalFormatting>
  <conditionalFormatting sqref="C37">
    <cfRule type="expression" dxfId="239" priority="426">
      <formula>($AF37:$AF19634="Total general")</formula>
    </cfRule>
    <cfRule type="expression" dxfId="238" priority="427">
      <formula>($AF37:$AF19634="Total FACTURA PAGADA")</formula>
    </cfRule>
    <cfRule type="expression" dxfId="237" priority="428">
      <formula>($AF37:$AF19634="Total FACTURA EN TRAMITE DE AUDITORIA Y NO VENCIDA PARA PAGO")</formula>
    </cfRule>
    <cfRule type="expression" dxfId="236" priority="429">
      <formula>($AF37:$AF19634="Total FACTURA DEVUELTA")</formula>
    </cfRule>
    <cfRule type="expression" dxfId="235" priority="430">
      <formula>($AF37:$AF19634="Total FACTURA NO RECIBIDA")</formula>
    </cfRule>
  </conditionalFormatting>
  <conditionalFormatting sqref="C36">
    <cfRule type="expression" dxfId="234" priority="421">
      <formula>($AF36:$AF19634="Total general")</formula>
    </cfRule>
    <cfRule type="expression" dxfId="233" priority="422">
      <formula>($AF36:$AF19634="Total FACTURA PAGADA")</formula>
    </cfRule>
    <cfRule type="expression" dxfId="232" priority="423">
      <formula>($AF36:$AF19634="Total FACTURA EN TRAMITE DE AUDITORIA Y NO VENCIDA PARA PAGO")</formula>
    </cfRule>
    <cfRule type="expression" dxfId="231" priority="424">
      <formula>($AF36:$AF19634="Total FACTURA DEVUELTA")</formula>
    </cfRule>
    <cfRule type="expression" dxfId="230" priority="425">
      <formula>($AF36:$AF19634="Total FACTURA NO RECIBIDA")</formula>
    </cfRule>
  </conditionalFormatting>
  <conditionalFormatting sqref="C35">
    <cfRule type="expression" dxfId="229" priority="416">
      <formula>($AF35:$AF19634="Total general")</formula>
    </cfRule>
    <cfRule type="expression" dxfId="228" priority="417">
      <formula>($AF35:$AF19634="Total FACTURA PAGADA")</formula>
    </cfRule>
    <cfRule type="expression" dxfId="227" priority="418">
      <formula>($AF35:$AF19634="Total FACTURA EN TRAMITE DE AUDITORIA Y NO VENCIDA PARA PAGO")</formula>
    </cfRule>
    <cfRule type="expression" dxfId="226" priority="419">
      <formula>($AF35:$AF19634="Total FACTURA DEVUELTA")</formula>
    </cfRule>
    <cfRule type="expression" dxfId="225" priority="420">
      <formula>($AF35:$AF19634="Total FACTURA NO RECIBIDA")</formula>
    </cfRule>
  </conditionalFormatting>
  <conditionalFormatting sqref="C34">
    <cfRule type="expression" dxfId="224" priority="411">
      <formula>($AF34:$AF19634="Total general")</formula>
    </cfRule>
    <cfRule type="expression" dxfId="223" priority="412">
      <formula>($AF34:$AF19634="Total FACTURA PAGADA")</formula>
    </cfRule>
    <cfRule type="expression" dxfId="222" priority="413">
      <formula>($AF34:$AF19634="Total FACTURA EN TRAMITE DE AUDITORIA Y NO VENCIDA PARA PAGO")</formula>
    </cfRule>
    <cfRule type="expression" dxfId="221" priority="414">
      <formula>($AF34:$AF19634="Total FACTURA DEVUELTA")</formula>
    </cfRule>
    <cfRule type="expression" dxfId="220" priority="415">
      <formula>($AF34:$AF19634="Total FACTURA NO RECIBIDA")</formula>
    </cfRule>
  </conditionalFormatting>
  <conditionalFormatting sqref="C33">
    <cfRule type="expression" dxfId="219" priority="406">
      <formula>($AF33:$AF19634="Total general")</formula>
    </cfRule>
    <cfRule type="expression" dxfId="218" priority="407">
      <formula>($AF33:$AF19634="Total FACTURA PAGADA")</formula>
    </cfRule>
    <cfRule type="expression" dxfId="217" priority="408">
      <formula>($AF33:$AF19634="Total FACTURA EN TRAMITE DE AUDITORIA Y NO VENCIDA PARA PAGO")</formula>
    </cfRule>
    <cfRule type="expression" dxfId="216" priority="409">
      <formula>($AF33:$AF19634="Total FACTURA DEVUELTA")</formula>
    </cfRule>
    <cfRule type="expression" dxfId="215" priority="410">
      <formula>($AF33:$AF19634="Total FACTURA NO RECIBIDA")</formula>
    </cfRule>
  </conditionalFormatting>
  <conditionalFormatting sqref="C9:C32">
    <cfRule type="expression" dxfId="214" priority="401">
      <formula>($AF9:$AF19611="Total general")</formula>
    </cfRule>
    <cfRule type="expression" dxfId="213" priority="402">
      <formula>($AF9:$AF19611="Total FACTURA PAGADA")</formula>
    </cfRule>
    <cfRule type="expression" dxfId="212" priority="403">
      <formula>($AF9:$AF19611="Total FACTURA EN TRAMITE DE AUDITORIA Y NO VENCIDA PARA PAGO")</formula>
    </cfRule>
    <cfRule type="expression" dxfId="211" priority="404">
      <formula>($AF9:$AF19611="Total FACTURA DEVUELTA")</formula>
    </cfRule>
    <cfRule type="expression" dxfId="210" priority="405">
      <formula>($AF9:$AF19611="Total FACTURA NO RECIBIDA")</formula>
    </cfRule>
  </conditionalFormatting>
  <conditionalFormatting sqref="C47">
    <cfRule type="expression" dxfId="209" priority="396">
      <formula>($AF47:$AF19634="Total general")</formula>
    </cfRule>
    <cfRule type="expression" dxfId="208" priority="397">
      <formula>($AF47:$AF19634="Total FACTURA PAGADA")</formula>
    </cfRule>
    <cfRule type="expression" dxfId="207" priority="398">
      <formula>($AF47:$AF19634="Total FACTURA EN TRAMITE DE AUDITORIA Y NO VENCIDA PARA PAGO")</formula>
    </cfRule>
    <cfRule type="expression" dxfId="206" priority="399">
      <formula>($AF47:$AF19634="Total FACTURA DEVUELTA")</formula>
    </cfRule>
    <cfRule type="expression" dxfId="205" priority="400">
      <formula>($AF47:$AF19634="Total FACTURA NO RECIBIDA")</formula>
    </cfRule>
  </conditionalFormatting>
  <conditionalFormatting sqref="C46">
    <cfRule type="expression" dxfId="204" priority="391">
      <formula>($AF46:$AF19634="Total general")</formula>
    </cfRule>
    <cfRule type="expression" dxfId="203" priority="392">
      <formula>($AF46:$AF19634="Total FACTURA PAGADA")</formula>
    </cfRule>
    <cfRule type="expression" dxfId="202" priority="393">
      <formula>($AF46:$AF19634="Total FACTURA EN TRAMITE DE AUDITORIA Y NO VENCIDA PARA PAGO")</formula>
    </cfRule>
    <cfRule type="expression" dxfId="201" priority="394">
      <formula>($AF46:$AF19634="Total FACTURA DEVUELTA")</formula>
    </cfRule>
    <cfRule type="expression" dxfId="200" priority="395">
      <formula>($AF46:$AF19634="Total FACTURA NO RECIBIDA")</formula>
    </cfRule>
  </conditionalFormatting>
  <conditionalFormatting sqref="C45">
    <cfRule type="expression" dxfId="199" priority="386">
      <formula>($AF45:$AF19634="Total general")</formula>
    </cfRule>
    <cfRule type="expression" dxfId="198" priority="387">
      <formula>($AF45:$AF19634="Total FACTURA PAGADA")</formula>
    </cfRule>
    <cfRule type="expression" dxfId="197" priority="388">
      <formula>($AF45:$AF19634="Total FACTURA EN TRAMITE DE AUDITORIA Y NO VENCIDA PARA PAGO")</formula>
    </cfRule>
    <cfRule type="expression" dxfId="196" priority="389">
      <formula>($AF45:$AF19634="Total FACTURA DEVUELTA")</formula>
    </cfRule>
    <cfRule type="expression" dxfId="195" priority="390">
      <formula>($AF45:$AF19634="Total FACTURA NO RECIBIDA")</formula>
    </cfRule>
  </conditionalFormatting>
  <conditionalFormatting sqref="C44">
    <cfRule type="expression" dxfId="194" priority="381">
      <formula>($AF44:$AF19634="Total general")</formula>
    </cfRule>
    <cfRule type="expression" dxfId="193" priority="382">
      <formula>($AF44:$AF19634="Total FACTURA PAGADA")</formula>
    </cfRule>
    <cfRule type="expression" dxfId="192" priority="383">
      <formula>($AF44:$AF19634="Total FACTURA EN TRAMITE DE AUDITORIA Y NO VENCIDA PARA PAGO")</formula>
    </cfRule>
    <cfRule type="expression" dxfId="191" priority="384">
      <formula>($AF44:$AF19634="Total FACTURA DEVUELTA")</formula>
    </cfRule>
    <cfRule type="expression" dxfId="190" priority="385">
      <formula>($AF44:$AF19634="Total FACTURA NO RECIBIDA")</formula>
    </cfRule>
  </conditionalFormatting>
  <conditionalFormatting sqref="C43">
    <cfRule type="expression" dxfId="189" priority="376">
      <formula>($AF43:$AF19634="Total general")</formula>
    </cfRule>
    <cfRule type="expression" dxfId="188" priority="377">
      <formula>($AF43:$AF19634="Total FACTURA PAGADA")</formula>
    </cfRule>
    <cfRule type="expression" dxfId="187" priority="378">
      <formula>($AF43:$AF19634="Total FACTURA EN TRAMITE DE AUDITORIA Y NO VENCIDA PARA PAGO")</formula>
    </cfRule>
    <cfRule type="expression" dxfId="186" priority="379">
      <formula>($AF43:$AF19634="Total FACTURA DEVUELTA")</formula>
    </cfRule>
    <cfRule type="expression" dxfId="185" priority="380">
      <formula>($AF43:$AF19634="Total FACTURA NO RECIBIDA")</formula>
    </cfRule>
  </conditionalFormatting>
  <conditionalFormatting sqref="D47 Q47">
    <cfRule type="expression" dxfId="184" priority="371">
      <formula>($AF47:$AF20035="Total general")</formula>
    </cfRule>
    <cfRule type="expression" dxfId="183" priority="372">
      <formula>($AF47:$AF20035="Total FACTURA PAGADA")</formula>
    </cfRule>
    <cfRule type="expression" dxfId="182" priority="373">
      <formula>($AF47:$AF20035="Total FACTURA EN TRAMITE DE AUDITORIA Y NO VENCIDA PARA PAGO")</formula>
    </cfRule>
    <cfRule type="expression" dxfId="181" priority="374">
      <formula>($AF47:$AF20035="Total FACTURA DEVUELTA")</formula>
    </cfRule>
    <cfRule type="expression" dxfId="180" priority="375">
      <formula>($AF47:$AF20035="Total FACTURA NO RECIBIDA")</formula>
    </cfRule>
  </conditionalFormatting>
  <conditionalFormatting sqref="AA41 AD41">
    <cfRule type="expression" dxfId="179" priority="341">
      <formula>($AF41:$AF19916="Total general")</formula>
    </cfRule>
    <cfRule type="expression" dxfId="178" priority="342">
      <formula>($AF41:$AF19916="Total FACTURA PAGADA")</formula>
    </cfRule>
    <cfRule type="expression" dxfId="177" priority="343">
      <formula>($AF41:$AF19916="Total FACTURA EN TRAMITE DE AUDITORIA Y NO VENCIDA PARA PAGO")</formula>
    </cfRule>
    <cfRule type="expression" dxfId="176" priority="344">
      <formula>($AF41:$AF19916="Total FACTURA DEVUELTA")</formula>
    </cfRule>
    <cfRule type="expression" dxfId="175" priority="345">
      <formula>($AF41:$AF19916="Total FACTURA NO RECIBIDA")</formula>
    </cfRule>
  </conditionalFormatting>
  <conditionalFormatting sqref="AA40 AD40">
    <cfRule type="expression" dxfId="174" priority="336">
      <formula>($AF40:$AF19916="Total general")</formula>
    </cfRule>
    <cfRule type="expression" dxfId="173" priority="337">
      <formula>($AF40:$AF19916="Total FACTURA PAGADA")</formula>
    </cfRule>
    <cfRule type="expression" dxfId="172" priority="338">
      <formula>($AF40:$AF19916="Total FACTURA EN TRAMITE DE AUDITORIA Y NO VENCIDA PARA PAGO")</formula>
    </cfRule>
    <cfRule type="expression" dxfId="171" priority="339">
      <formula>($AF40:$AF19916="Total FACTURA DEVUELTA")</formula>
    </cfRule>
    <cfRule type="expression" dxfId="170" priority="340">
      <formula>($AF40:$AF19916="Total FACTURA NO RECIBIDA")</formula>
    </cfRule>
  </conditionalFormatting>
  <conditionalFormatting sqref="AA39 AD39">
    <cfRule type="expression" dxfId="169" priority="331">
      <formula>($AF39:$AF19916="Total general")</formula>
    </cfRule>
    <cfRule type="expression" dxfId="168" priority="332">
      <formula>($AF39:$AF19916="Total FACTURA PAGADA")</formula>
    </cfRule>
    <cfRule type="expression" dxfId="167" priority="333">
      <formula>($AF39:$AF19916="Total FACTURA EN TRAMITE DE AUDITORIA Y NO VENCIDA PARA PAGO")</formula>
    </cfRule>
    <cfRule type="expression" dxfId="166" priority="334">
      <formula>($AF39:$AF19916="Total FACTURA DEVUELTA")</formula>
    </cfRule>
    <cfRule type="expression" dxfId="165" priority="335">
      <formula>($AF39:$AF19916="Total FACTURA NO RECIBIDA")</formula>
    </cfRule>
  </conditionalFormatting>
  <conditionalFormatting sqref="AA38 AD38">
    <cfRule type="expression" dxfId="164" priority="326">
      <formula>($AF38:$AF19916="Total general")</formula>
    </cfRule>
    <cfRule type="expression" dxfId="163" priority="327">
      <formula>($AF38:$AF19916="Total FACTURA PAGADA")</formula>
    </cfRule>
    <cfRule type="expression" dxfId="162" priority="328">
      <formula>($AF38:$AF19916="Total FACTURA EN TRAMITE DE AUDITORIA Y NO VENCIDA PARA PAGO")</formula>
    </cfRule>
    <cfRule type="expression" dxfId="161" priority="329">
      <formula>($AF38:$AF19916="Total FACTURA DEVUELTA")</formula>
    </cfRule>
    <cfRule type="expression" dxfId="160" priority="330">
      <formula>($AF38:$AF19916="Total FACTURA NO RECIBIDA")</formula>
    </cfRule>
  </conditionalFormatting>
  <conditionalFormatting sqref="AA37 AD37">
    <cfRule type="expression" dxfId="159" priority="321">
      <formula>($AF37:$AF19916="Total general")</formula>
    </cfRule>
    <cfRule type="expression" dxfId="158" priority="322">
      <formula>($AF37:$AF19916="Total FACTURA PAGADA")</formula>
    </cfRule>
    <cfRule type="expression" dxfId="157" priority="323">
      <formula>($AF37:$AF19916="Total FACTURA EN TRAMITE DE AUDITORIA Y NO VENCIDA PARA PAGO")</formula>
    </cfRule>
    <cfRule type="expression" dxfId="156" priority="324">
      <formula>($AF37:$AF19916="Total FACTURA DEVUELTA")</formula>
    </cfRule>
    <cfRule type="expression" dxfId="155" priority="325">
      <formula>($AF37:$AF19916="Total FACTURA NO RECIBIDA")</formula>
    </cfRule>
  </conditionalFormatting>
  <conditionalFormatting sqref="AA36 AD36">
    <cfRule type="expression" dxfId="154" priority="316">
      <formula>($AF36:$AF19916="Total general")</formula>
    </cfRule>
    <cfRule type="expression" dxfId="153" priority="317">
      <formula>($AF36:$AF19916="Total FACTURA PAGADA")</formula>
    </cfRule>
    <cfRule type="expression" dxfId="152" priority="318">
      <formula>($AF36:$AF19916="Total FACTURA EN TRAMITE DE AUDITORIA Y NO VENCIDA PARA PAGO")</formula>
    </cfRule>
    <cfRule type="expression" dxfId="151" priority="319">
      <formula>($AF36:$AF19916="Total FACTURA DEVUELTA")</formula>
    </cfRule>
    <cfRule type="expression" dxfId="150" priority="320">
      <formula>($AF36:$AF19916="Total FACTURA NO RECIBIDA")</formula>
    </cfRule>
  </conditionalFormatting>
  <conditionalFormatting sqref="AA35 AD35">
    <cfRule type="expression" dxfId="149" priority="311">
      <formula>($AF35:$AF19916="Total general")</formula>
    </cfRule>
    <cfRule type="expression" dxfId="148" priority="312">
      <formula>($AF35:$AF19916="Total FACTURA PAGADA")</formula>
    </cfRule>
    <cfRule type="expression" dxfId="147" priority="313">
      <formula>($AF35:$AF19916="Total FACTURA EN TRAMITE DE AUDITORIA Y NO VENCIDA PARA PAGO")</formula>
    </cfRule>
    <cfRule type="expression" dxfId="146" priority="314">
      <formula>($AF35:$AF19916="Total FACTURA DEVUELTA")</formula>
    </cfRule>
    <cfRule type="expression" dxfId="145" priority="315">
      <formula>($AF35:$AF19916="Total FACTURA NO RECIBIDA")</formula>
    </cfRule>
  </conditionalFormatting>
  <conditionalFormatting sqref="AA34 AD34">
    <cfRule type="expression" dxfId="144" priority="306">
      <formula>($AF34:$AF19916="Total general")</formula>
    </cfRule>
    <cfRule type="expression" dxfId="143" priority="307">
      <formula>($AF34:$AF19916="Total FACTURA PAGADA")</formula>
    </cfRule>
    <cfRule type="expression" dxfId="142" priority="308">
      <formula>($AF34:$AF19916="Total FACTURA EN TRAMITE DE AUDITORIA Y NO VENCIDA PARA PAGO")</formula>
    </cfRule>
    <cfRule type="expression" dxfId="141" priority="309">
      <formula>($AF34:$AF19916="Total FACTURA DEVUELTA")</formula>
    </cfRule>
    <cfRule type="expression" dxfId="140" priority="310">
      <formula>($AF34:$AF19916="Total FACTURA NO RECIBIDA")</formula>
    </cfRule>
  </conditionalFormatting>
  <conditionalFormatting sqref="AA33 AD33">
    <cfRule type="expression" dxfId="139" priority="301">
      <formula>($AF33:$AF19916="Total general")</formula>
    </cfRule>
    <cfRule type="expression" dxfId="138" priority="302">
      <formula>($AF33:$AF19916="Total FACTURA PAGADA")</formula>
    </cfRule>
    <cfRule type="expression" dxfId="137" priority="303">
      <formula>($AF33:$AF19916="Total FACTURA EN TRAMITE DE AUDITORIA Y NO VENCIDA PARA PAGO")</formula>
    </cfRule>
    <cfRule type="expression" dxfId="136" priority="304">
      <formula>($AF33:$AF19916="Total FACTURA DEVUELTA")</formula>
    </cfRule>
    <cfRule type="expression" dxfId="135" priority="305">
      <formula>($AF33:$AF19916="Total FACTURA NO RECIBIDA")</formula>
    </cfRule>
  </conditionalFormatting>
  <conditionalFormatting sqref="AA9:AA48 AD9:AD48">
    <cfRule type="expression" dxfId="134" priority="296">
      <formula>($AF9:$AF19893="Total general")</formula>
    </cfRule>
    <cfRule type="expression" dxfId="133" priority="297">
      <formula>($AF9:$AF19893="Total FACTURA PAGADA")</formula>
    </cfRule>
    <cfRule type="expression" dxfId="132" priority="298">
      <formula>($AF9:$AF19893="Total FACTURA EN TRAMITE DE AUDITORIA Y NO VENCIDA PARA PAGO")</formula>
    </cfRule>
    <cfRule type="expression" dxfId="131" priority="299">
      <formula>($AF9:$AF19893="Total FACTURA DEVUELTA")</formula>
    </cfRule>
    <cfRule type="expression" dxfId="130" priority="300">
      <formula>($AF9:$AF19893="Total FACTURA NO RECIBIDA")</formula>
    </cfRule>
  </conditionalFormatting>
  <conditionalFormatting sqref="AA47 AD47">
    <cfRule type="expression" dxfId="129" priority="291">
      <formula>($AF47:$AF19916="Total general")</formula>
    </cfRule>
    <cfRule type="expression" dxfId="128" priority="292">
      <formula>($AF47:$AF19916="Total FACTURA PAGADA")</formula>
    </cfRule>
    <cfRule type="expression" dxfId="127" priority="293">
      <formula>($AF47:$AF19916="Total FACTURA EN TRAMITE DE AUDITORIA Y NO VENCIDA PARA PAGO")</formula>
    </cfRule>
    <cfRule type="expression" dxfId="126" priority="294">
      <formula>($AF47:$AF19916="Total FACTURA DEVUELTA")</formula>
    </cfRule>
    <cfRule type="expression" dxfId="125" priority="295">
      <formula>($AF47:$AF19916="Total FACTURA NO RECIBIDA")</formula>
    </cfRule>
  </conditionalFormatting>
  <conditionalFormatting sqref="AA46 AD46">
    <cfRule type="expression" dxfId="124" priority="286">
      <formula>($AF46:$AF19916="Total general")</formula>
    </cfRule>
    <cfRule type="expression" dxfId="123" priority="287">
      <formula>($AF46:$AF19916="Total FACTURA PAGADA")</formula>
    </cfRule>
    <cfRule type="expression" dxfId="122" priority="288">
      <formula>($AF46:$AF19916="Total FACTURA EN TRAMITE DE AUDITORIA Y NO VENCIDA PARA PAGO")</formula>
    </cfRule>
    <cfRule type="expression" dxfId="121" priority="289">
      <formula>($AF46:$AF19916="Total FACTURA DEVUELTA")</formula>
    </cfRule>
    <cfRule type="expression" dxfId="120" priority="290">
      <formula>($AF46:$AF19916="Total FACTURA NO RECIBIDA")</formula>
    </cfRule>
  </conditionalFormatting>
  <conditionalFormatting sqref="AA45 AD45">
    <cfRule type="expression" dxfId="119" priority="281">
      <formula>($AF45:$AF19916="Total general")</formula>
    </cfRule>
    <cfRule type="expression" dxfId="118" priority="282">
      <formula>($AF45:$AF19916="Total FACTURA PAGADA")</formula>
    </cfRule>
    <cfRule type="expression" dxfId="117" priority="283">
      <formula>($AF45:$AF19916="Total FACTURA EN TRAMITE DE AUDITORIA Y NO VENCIDA PARA PAGO")</formula>
    </cfRule>
    <cfRule type="expression" dxfId="116" priority="284">
      <formula>($AF45:$AF19916="Total FACTURA DEVUELTA")</formula>
    </cfRule>
    <cfRule type="expression" dxfId="115" priority="285">
      <formula>($AF45:$AF19916="Total FACTURA NO RECIBIDA")</formula>
    </cfRule>
  </conditionalFormatting>
  <conditionalFormatting sqref="AA44 AD44">
    <cfRule type="expression" dxfId="114" priority="276">
      <formula>($AF44:$AF19916="Total general")</formula>
    </cfRule>
    <cfRule type="expression" dxfId="113" priority="277">
      <formula>($AF44:$AF19916="Total FACTURA PAGADA")</formula>
    </cfRule>
    <cfRule type="expression" dxfId="112" priority="278">
      <formula>($AF44:$AF19916="Total FACTURA EN TRAMITE DE AUDITORIA Y NO VENCIDA PARA PAGO")</formula>
    </cfRule>
    <cfRule type="expression" dxfId="111" priority="279">
      <formula>($AF44:$AF19916="Total FACTURA DEVUELTA")</formula>
    </cfRule>
    <cfRule type="expression" dxfId="110" priority="280">
      <formula>($AF44:$AF19916="Total FACTURA NO RECIBIDA")</formula>
    </cfRule>
  </conditionalFormatting>
  <conditionalFormatting sqref="AA43 AD43">
    <cfRule type="expression" dxfId="109" priority="271">
      <formula>($AF43:$AF19916="Total general")</formula>
    </cfRule>
    <cfRule type="expression" dxfId="108" priority="272">
      <formula>($AF43:$AF19916="Total FACTURA PAGADA")</formula>
    </cfRule>
    <cfRule type="expression" dxfId="107" priority="273">
      <formula>($AF43:$AF19916="Total FACTURA EN TRAMITE DE AUDITORIA Y NO VENCIDA PARA PAGO")</formula>
    </cfRule>
    <cfRule type="expression" dxfId="106" priority="274">
      <formula>($AF43:$AF19916="Total FACTURA DEVUELTA")</formula>
    </cfRule>
    <cfRule type="expression" dxfId="105" priority="275">
      <formula>($AF43:$AF19916="Total FACTURA NO RECIBIDA")</formula>
    </cfRule>
  </conditionalFormatting>
  <conditionalFormatting sqref="AA42 AD42">
    <cfRule type="expression" dxfId="104" priority="266">
      <formula>($AF42:$AF19916="Total general")</formula>
    </cfRule>
    <cfRule type="expression" dxfId="103" priority="267">
      <formula>($AF42:$AF19916="Total FACTURA PAGADA")</formula>
    </cfRule>
    <cfRule type="expression" dxfId="102" priority="268">
      <formula>($AF42:$AF19916="Total FACTURA EN TRAMITE DE AUDITORIA Y NO VENCIDA PARA PAGO")</formula>
    </cfRule>
    <cfRule type="expression" dxfId="101" priority="269">
      <formula>($AF42:$AF19916="Total FACTURA DEVUELTA")</formula>
    </cfRule>
    <cfRule type="expression" dxfId="100" priority="270">
      <formula>($AF42:$AF19916="Total FACTURA NO RECIBIDA")</formula>
    </cfRule>
  </conditionalFormatting>
  <conditionalFormatting sqref="AC41 AH41">
    <cfRule type="expression" dxfId="99" priority="256">
      <formula>($AG41:$AG21396="Total general")</formula>
    </cfRule>
    <cfRule type="expression" dxfId="98" priority="257">
      <formula>($AG41:$AG21396="Total FACTURA PAGADA")</formula>
    </cfRule>
    <cfRule type="expression" dxfId="97" priority="258">
      <formula>($AG41:$AG21396="Total FACTURA EN TRAMITE DE AUDITORIA Y NO VENCIDA PARA PAGO")</formula>
    </cfRule>
    <cfRule type="expression" dxfId="96" priority="259">
      <formula>($AG41:$AG21396="Total FACTURA DEVUELTA")</formula>
    </cfRule>
    <cfRule type="expression" dxfId="95" priority="260">
      <formula>($AG41:$AG21396="Total FACTURA NO RECIBIDA")</formula>
    </cfRule>
  </conditionalFormatting>
  <conditionalFormatting sqref="AC40 AH40">
    <cfRule type="expression" dxfId="94" priority="251">
      <formula>($AG40:$AG21396="Total general")</formula>
    </cfRule>
    <cfRule type="expression" dxfId="93" priority="252">
      <formula>($AG40:$AG21396="Total FACTURA PAGADA")</formula>
    </cfRule>
    <cfRule type="expression" dxfId="92" priority="253">
      <formula>($AG40:$AG21396="Total FACTURA EN TRAMITE DE AUDITORIA Y NO VENCIDA PARA PAGO")</formula>
    </cfRule>
    <cfRule type="expression" dxfId="91" priority="254">
      <formula>($AG40:$AG21396="Total FACTURA DEVUELTA")</formula>
    </cfRule>
    <cfRule type="expression" dxfId="90" priority="255">
      <formula>($AG40:$AG21396="Total FACTURA NO RECIBIDA")</formula>
    </cfRule>
  </conditionalFormatting>
  <conditionalFormatting sqref="AC39 AH39">
    <cfRule type="expression" dxfId="89" priority="246">
      <formula>($AG39:$AG21396="Total general")</formula>
    </cfRule>
    <cfRule type="expression" dxfId="88" priority="247">
      <formula>($AG39:$AG21396="Total FACTURA PAGADA")</formula>
    </cfRule>
    <cfRule type="expression" dxfId="87" priority="248">
      <formula>($AG39:$AG21396="Total FACTURA EN TRAMITE DE AUDITORIA Y NO VENCIDA PARA PAGO")</formula>
    </cfRule>
    <cfRule type="expression" dxfId="86" priority="249">
      <formula>($AG39:$AG21396="Total FACTURA DEVUELTA")</formula>
    </cfRule>
    <cfRule type="expression" dxfId="85" priority="250">
      <formula>($AG39:$AG21396="Total FACTURA NO RECIBIDA")</formula>
    </cfRule>
  </conditionalFormatting>
  <conditionalFormatting sqref="AC38 AH38">
    <cfRule type="expression" dxfId="84" priority="241">
      <formula>($AG38:$AG21396="Total general")</formula>
    </cfRule>
    <cfRule type="expression" dxfId="83" priority="242">
      <formula>($AG38:$AG21396="Total FACTURA PAGADA")</formula>
    </cfRule>
    <cfRule type="expression" dxfId="82" priority="243">
      <formula>($AG38:$AG21396="Total FACTURA EN TRAMITE DE AUDITORIA Y NO VENCIDA PARA PAGO")</formula>
    </cfRule>
    <cfRule type="expression" dxfId="81" priority="244">
      <formula>($AG38:$AG21396="Total FACTURA DEVUELTA")</formula>
    </cfRule>
    <cfRule type="expression" dxfId="80" priority="245">
      <formula>($AG38:$AG21396="Total FACTURA NO RECIBIDA")</formula>
    </cfRule>
  </conditionalFormatting>
  <conditionalFormatting sqref="AC37 AH37">
    <cfRule type="expression" dxfId="79" priority="236">
      <formula>($AG37:$AG21396="Total general")</formula>
    </cfRule>
    <cfRule type="expression" dxfId="78" priority="237">
      <formula>($AG37:$AG21396="Total FACTURA PAGADA")</formula>
    </cfRule>
    <cfRule type="expression" dxfId="77" priority="238">
      <formula>($AG37:$AG21396="Total FACTURA EN TRAMITE DE AUDITORIA Y NO VENCIDA PARA PAGO")</formula>
    </cfRule>
    <cfRule type="expression" dxfId="76" priority="239">
      <formula>($AG37:$AG21396="Total FACTURA DEVUELTA")</formula>
    </cfRule>
    <cfRule type="expression" dxfId="75" priority="240">
      <formula>($AG37:$AG21396="Total FACTURA NO RECIBIDA")</formula>
    </cfRule>
  </conditionalFormatting>
  <conditionalFormatting sqref="AC36 AH36">
    <cfRule type="expression" dxfId="74" priority="231">
      <formula>($AG36:$AG21396="Total general")</formula>
    </cfRule>
    <cfRule type="expression" dxfId="73" priority="232">
      <formula>($AG36:$AG21396="Total FACTURA PAGADA")</formula>
    </cfRule>
    <cfRule type="expression" dxfId="72" priority="233">
      <formula>($AG36:$AG21396="Total FACTURA EN TRAMITE DE AUDITORIA Y NO VENCIDA PARA PAGO")</formula>
    </cfRule>
    <cfRule type="expression" dxfId="71" priority="234">
      <formula>($AG36:$AG21396="Total FACTURA DEVUELTA")</formula>
    </cfRule>
    <cfRule type="expression" dxfId="70" priority="235">
      <formula>($AG36:$AG21396="Total FACTURA NO RECIBIDA")</formula>
    </cfRule>
  </conditionalFormatting>
  <conditionalFormatting sqref="AC35 AH35">
    <cfRule type="expression" dxfId="69" priority="226">
      <formula>($AG35:$AG21396="Total general")</formula>
    </cfRule>
    <cfRule type="expression" dxfId="68" priority="227">
      <formula>($AG35:$AG21396="Total FACTURA PAGADA")</formula>
    </cfRule>
    <cfRule type="expression" dxfId="67" priority="228">
      <formula>($AG35:$AG21396="Total FACTURA EN TRAMITE DE AUDITORIA Y NO VENCIDA PARA PAGO")</formula>
    </cfRule>
    <cfRule type="expression" dxfId="66" priority="229">
      <formula>($AG35:$AG21396="Total FACTURA DEVUELTA")</formula>
    </cfRule>
    <cfRule type="expression" dxfId="65" priority="230">
      <formula>($AG35:$AG21396="Total FACTURA NO RECIBIDA")</formula>
    </cfRule>
  </conditionalFormatting>
  <conditionalFormatting sqref="AC34 AH34">
    <cfRule type="expression" dxfId="64" priority="221">
      <formula>($AG34:$AG21396="Total general")</formula>
    </cfRule>
    <cfRule type="expression" dxfId="63" priority="222">
      <formula>($AG34:$AG21396="Total FACTURA PAGADA")</formula>
    </cfRule>
    <cfRule type="expression" dxfId="62" priority="223">
      <formula>($AG34:$AG21396="Total FACTURA EN TRAMITE DE AUDITORIA Y NO VENCIDA PARA PAGO")</formula>
    </cfRule>
    <cfRule type="expression" dxfId="61" priority="224">
      <formula>($AG34:$AG21396="Total FACTURA DEVUELTA")</formula>
    </cfRule>
    <cfRule type="expression" dxfId="60" priority="225">
      <formula>($AG34:$AG21396="Total FACTURA NO RECIBIDA")</formula>
    </cfRule>
  </conditionalFormatting>
  <conditionalFormatting sqref="AC33 AH33">
    <cfRule type="expression" dxfId="59" priority="216">
      <formula>($AG33:$AG21396="Total general")</formula>
    </cfRule>
    <cfRule type="expression" dxfId="58" priority="217">
      <formula>($AG33:$AG21396="Total FACTURA PAGADA")</formula>
    </cfRule>
    <cfRule type="expression" dxfId="57" priority="218">
      <formula>($AG33:$AG21396="Total FACTURA EN TRAMITE DE AUDITORIA Y NO VENCIDA PARA PAGO")</formula>
    </cfRule>
    <cfRule type="expression" dxfId="56" priority="219">
      <formula>($AG33:$AG21396="Total FACTURA DEVUELTA")</formula>
    </cfRule>
    <cfRule type="expression" dxfId="55" priority="220">
      <formula>($AG33:$AG21396="Total FACTURA NO RECIBIDA")</formula>
    </cfRule>
  </conditionalFormatting>
  <conditionalFormatting sqref="AC9:AC48 AH9:AH48">
    <cfRule type="expression" dxfId="54" priority="211">
      <formula>($AG9:$AG21373="Total general")</formula>
    </cfRule>
    <cfRule type="expression" dxfId="53" priority="212">
      <formula>($AG9:$AG21373="Total FACTURA PAGADA")</formula>
    </cfRule>
    <cfRule type="expression" dxfId="52" priority="213">
      <formula>($AG9:$AG21373="Total FACTURA EN TRAMITE DE AUDITORIA Y NO VENCIDA PARA PAGO")</formula>
    </cfRule>
    <cfRule type="expression" dxfId="51" priority="214">
      <formula>($AG9:$AG21373="Total FACTURA DEVUELTA")</formula>
    </cfRule>
    <cfRule type="expression" dxfId="50" priority="215">
      <formula>($AG9:$AG21373="Total FACTURA NO RECIBIDA")</formula>
    </cfRule>
  </conditionalFormatting>
  <conditionalFormatting sqref="AC47 AH47">
    <cfRule type="expression" dxfId="49" priority="206">
      <formula>($AG47:$AG21396="Total general")</formula>
    </cfRule>
    <cfRule type="expression" dxfId="48" priority="207">
      <formula>($AG47:$AG21396="Total FACTURA PAGADA")</formula>
    </cfRule>
    <cfRule type="expression" dxfId="47" priority="208">
      <formula>($AG47:$AG21396="Total FACTURA EN TRAMITE DE AUDITORIA Y NO VENCIDA PARA PAGO")</formula>
    </cfRule>
    <cfRule type="expression" dxfId="46" priority="209">
      <formula>($AG47:$AG21396="Total FACTURA DEVUELTA")</formula>
    </cfRule>
    <cfRule type="expression" dxfId="45" priority="210">
      <formula>($AG47:$AG21396="Total FACTURA NO RECIBIDA")</formula>
    </cfRule>
  </conditionalFormatting>
  <conditionalFormatting sqref="AC46 AH46">
    <cfRule type="expression" dxfId="44" priority="201">
      <formula>($AG46:$AG21396="Total general")</formula>
    </cfRule>
    <cfRule type="expression" dxfId="43" priority="202">
      <formula>($AG46:$AG21396="Total FACTURA PAGADA")</formula>
    </cfRule>
    <cfRule type="expression" dxfId="42" priority="203">
      <formula>($AG46:$AG21396="Total FACTURA EN TRAMITE DE AUDITORIA Y NO VENCIDA PARA PAGO")</formula>
    </cfRule>
    <cfRule type="expression" dxfId="41" priority="204">
      <formula>($AG46:$AG21396="Total FACTURA DEVUELTA")</formula>
    </cfRule>
    <cfRule type="expression" dxfId="40" priority="205">
      <formula>($AG46:$AG21396="Total FACTURA NO RECIBIDA")</formula>
    </cfRule>
  </conditionalFormatting>
  <conditionalFormatting sqref="AC45 AH45">
    <cfRule type="expression" dxfId="39" priority="196">
      <formula>($AG45:$AG21396="Total general")</formula>
    </cfRule>
    <cfRule type="expression" dxfId="38" priority="197">
      <formula>($AG45:$AG21396="Total FACTURA PAGADA")</formula>
    </cfRule>
    <cfRule type="expression" dxfId="37" priority="198">
      <formula>($AG45:$AG21396="Total FACTURA EN TRAMITE DE AUDITORIA Y NO VENCIDA PARA PAGO")</formula>
    </cfRule>
    <cfRule type="expression" dxfId="36" priority="199">
      <formula>($AG45:$AG21396="Total FACTURA DEVUELTA")</formula>
    </cfRule>
    <cfRule type="expression" dxfId="35" priority="200">
      <formula>($AG45:$AG21396="Total FACTURA NO RECIBIDA")</formula>
    </cfRule>
  </conditionalFormatting>
  <conditionalFormatting sqref="AC44 AH44">
    <cfRule type="expression" dxfId="34" priority="191">
      <formula>($AG44:$AG21396="Total general")</formula>
    </cfRule>
    <cfRule type="expression" dxfId="33" priority="192">
      <formula>($AG44:$AG21396="Total FACTURA PAGADA")</formula>
    </cfRule>
    <cfRule type="expression" dxfId="32" priority="193">
      <formula>($AG44:$AG21396="Total FACTURA EN TRAMITE DE AUDITORIA Y NO VENCIDA PARA PAGO")</formula>
    </cfRule>
    <cfRule type="expression" dxfId="31" priority="194">
      <formula>($AG44:$AG21396="Total FACTURA DEVUELTA")</formula>
    </cfRule>
    <cfRule type="expression" dxfId="30" priority="195">
      <formula>($AG44:$AG21396="Total FACTURA NO RECIBIDA")</formula>
    </cfRule>
  </conditionalFormatting>
  <conditionalFormatting sqref="AC43 AH43">
    <cfRule type="expression" dxfId="29" priority="186">
      <formula>($AG43:$AG21396="Total general")</formula>
    </cfRule>
    <cfRule type="expression" dxfId="28" priority="187">
      <formula>($AG43:$AG21396="Total FACTURA PAGADA")</formula>
    </cfRule>
    <cfRule type="expression" dxfId="27" priority="188">
      <formula>($AG43:$AG21396="Total FACTURA EN TRAMITE DE AUDITORIA Y NO VENCIDA PARA PAGO")</formula>
    </cfRule>
    <cfRule type="expression" dxfId="26" priority="189">
      <formula>($AG43:$AG21396="Total FACTURA DEVUELTA")</formula>
    </cfRule>
    <cfRule type="expression" dxfId="25" priority="190">
      <formula>($AG43:$AG21396="Total FACTURA NO RECIBIDA")</formula>
    </cfRule>
  </conditionalFormatting>
  <conditionalFormatting sqref="AC42 AH42">
    <cfRule type="expression" dxfId="24" priority="181">
      <formula>($AG42:$AG21396="Total general")</formula>
    </cfRule>
    <cfRule type="expression" dxfId="23" priority="182">
      <formula>($AG42:$AG21396="Total FACTURA PAGADA")</formula>
    </cfRule>
    <cfRule type="expression" dxfId="22" priority="183">
      <formula>($AG42:$AG21396="Total FACTURA EN TRAMITE DE AUDITORIA Y NO VENCIDA PARA PAGO")</formula>
    </cfRule>
    <cfRule type="expression" dxfId="21" priority="184">
      <formula>($AG42:$AG21396="Total FACTURA DEVUELTA")</formula>
    </cfRule>
    <cfRule type="expression" dxfId="20" priority="185">
      <formula>($AG42:$AG21396="Total FACTURA NO RECIBIDA")</formula>
    </cfRule>
  </conditionalFormatting>
  <conditionalFormatting sqref="C48">
    <cfRule type="expression" dxfId="19" priority="511">
      <formula>($AF48:$AF19634="Total general")</formula>
    </cfRule>
    <cfRule type="expression" dxfId="18" priority="512">
      <formula>($AF48:$AF19634="Total FACTURA PAGADA")</formula>
    </cfRule>
    <cfRule type="expression" dxfId="17" priority="513">
      <formula>($AF48:$AF19634="Total FACTURA EN TRAMITE DE AUDITORIA Y NO VENCIDA PARA PAGO")</formula>
    </cfRule>
    <cfRule type="expression" dxfId="16" priority="514">
      <formula>($AF48:$AF19634="Total FACTURA DEVUELTA")</formula>
    </cfRule>
    <cfRule type="expression" dxfId="15" priority="515">
      <formula>($AF48:$AF19634="Total FACTURA NO RECIBIDA")</formula>
    </cfRule>
  </conditionalFormatting>
  <conditionalFormatting sqref="D48 D9:D46 Q48 Q9:Q46 Y9:Y48">
    <cfRule type="expression" dxfId="14" priority="536">
      <formula>($AF9:$AF19996="Total general")</formula>
    </cfRule>
    <cfRule type="expression" dxfId="13" priority="537">
      <formula>($AF9:$AF19996="Total FACTURA PAGADA")</formula>
    </cfRule>
    <cfRule type="expression" dxfId="12" priority="538">
      <formula>($AF9:$AF19996="Total FACTURA EN TRAMITE DE AUDITORIA Y NO VENCIDA PARA PAGO")</formula>
    </cfRule>
    <cfRule type="expression" dxfId="11" priority="539">
      <formula>($AF9:$AF19996="Total FACTURA DEVUELTA")</formula>
    </cfRule>
    <cfRule type="expression" dxfId="10" priority="540">
      <formula>($AF9:$AF19996="Total FACTURA NO RECIBIDA")</formula>
    </cfRule>
  </conditionalFormatting>
  <conditionalFormatting sqref="AA48 AD48">
    <cfRule type="expression" dxfId="9" priority="626">
      <formula>($AF48:$AF19916="Total general")</formula>
    </cfRule>
    <cfRule type="expression" dxfId="8" priority="627">
      <formula>($AF48:$AF19916="Total FACTURA PAGADA")</formula>
    </cfRule>
    <cfRule type="expression" dxfId="7" priority="628">
      <formula>($AF48:$AF19916="Total FACTURA EN TRAMITE DE AUDITORIA Y NO VENCIDA PARA PAGO")</formula>
    </cfRule>
    <cfRule type="expression" dxfId="6" priority="629">
      <formula>($AF48:$AF19916="Total FACTURA DEVUELTA")</formula>
    </cfRule>
    <cfRule type="expression" dxfId="5" priority="630">
      <formula>($AF48:$AF19916="Total FACTURA NO RECIBIDA")</formula>
    </cfRule>
  </conditionalFormatting>
  <conditionalFormatting sqref="AC48 AH48">
    <cfRule type="expression" dxfId="4" priority="711">
      <formula>($AG48:$AG21396="Total general")</formula>
    </cfRule>
    <cfRule type="expression" dxfId="3" priority="712">
      <formula>($AG48:$AG21396="Total FACTURA PAGADA")</formula>
    </cfRule>
    <cfRule type="expression" dxfId="2" priority="713">
      <formula>($AG48:$AG21396="Total FACTURA EN TRAMITE DE AUDITORIA Y NO VENCIDA PARA PAGO")</formula>
    </cfRule>
    <cfRule type="expression" dxfId="1" priority="714">
      <formula>($AG48:$AG21396="Total FACTURA DEVUELTA")</formula>
    </cfRule>
    <cfRule type="expression" dxfId="0" priority="715">
      <formula>($AG48:$AG21396="Total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B858F2-DA14-4798-A716-A37ABB162A62}"/>
</file>

<file path=customXml/itemProps2.xml><?xml version="1.0" encoding="utf-8"?>
<ds:datastoreItem xmlns:ds="http://schemas.openxmlformats.org/officeDocument/2006/customXml" ds:itemID="{D98757BF-9AE3-430E-857C-FF19AF80831F}"/>
</file>

<file path=customXml/itemProps3.xml><?xml version="1.0" encoding="utf-8"?>
<ds:datastoreItem xmlns:ds="http://schemas.openxmlformats.org/officeDocument/2006/customXml" ds:itemID="{90B19035-B384-4BF2-9AA9-347DE779B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Suramericana S.A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Guerra Botero</dc:creator>
  <cp:keywords/>
  <dc:description/>
  <cp:lastModifiedBy>Daniel Angel Marin</cp:lastModifiedBy>
  <cp:revision/>
  <dcterms:created xsi:type="dcterms:W3CDTF">2021-01-19T20:48:37Z</dcterms:created>
  <dcterms:modified xsi:type="dcterms:W3CDTF">2021-01-24T14:45:53Z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