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15360" windowHeight="5655"/>
  </bookViews>
  <sheets>
    <sheet name="Hoja1" sheetId="1" r:id="rId1"/>
  </sheets>
  <definedNames>
    <definedName name="_xlnm._FilterDatabase" localSheetId="0" hidden="1">Hoja1!$A$8:$AL$8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2" i="1" l="1"/>
  <c r="AD42" i="1"/>
  <c r="AC42" i="1"/>
  <c r="AA42" i="1"/>
  <c r="Y42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<sst xmlns="http://schemas.openxmlformats.org/spreadsheetml/2006/main" count="177" uniqueCount="50">
  <si>
    <t>FORMATO AIFT010 - Conciliación Cartera ERP – EBP</t>
  </si>
  <si>
    <t>EPS: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</si>
  <si>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</si>
  <si>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</si>
  <si>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</si>
  <si>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</si>
  <si>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</si>
  <si>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</si>
  <si>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</si>
  <si>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</si>
  <si>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</si>
  <si>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</si>
  <si>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</si>
  <si>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</si>
  <si>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</si>
  <si>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</si>
  <si>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</si>
  <si>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</si>
  <si>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</si>
  <si>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</si>
  <si>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</si>
  <si>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</si>
  <si>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</si>
  <si>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</si>
  <si>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</si>
  <si>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</si>
  <si>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</si>
  <si>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</si>
  <si>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</si>
  <si>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</si>
  <si>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</si>
  <si>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</si>
  <si>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</si>
  <si>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</si>
  <si>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</si>
  <si>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</si>
  <si>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</si>
  <si>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</si>
  <si>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</si>
  <si>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</si>
  <si>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S.A. NIT  800.088.702-2</t>
  </si>
  <si>
    <t xml:space="preserve">IPS: </t>
  </si>
  <si>
    <t>SERVIUCIS SAS NIT 811.042.050-0</t>
  </si>
  <si>
    <t>RN</t>
  </si>
  <si>
    <t>AP</t>
  </si>
  <si>
    <t>FECHA DE CORTE DE CONCILIACION: 30/06/2020</t>
  </si>
  <si>
    <t>FECHA DE CONCILIACION: 04/12/2020</t>
  </si>
  <si>
    <t>CONCILIACION PAGADA 04/12/2020</t>
  </si>
  <si>
    <t>FINIC - 12020</t>
  </si>
  <si>
    <t>FINIS - 22020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</si>
</sst>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4" fontId="9" fillId="0" borderId="6" xfId="0" applyNumberFormat="1" applyFont="1" applyFill="1" applyBorder="1"/>
    <xf numFmtId="0" fontId="9" fillId="0" borderId="7" xfId="0" applyFont="1" applyBorder="1"/>
    <xf numFmtId="0" fontId="5" fillId="0" borderId="8" xfId="0" applyFont="1" applyFill="1" applyBorder="1"/>
    <xf numFmtId="14" fontId="9" fillId="0" borderId="9" xfId="0" applyNumberFormat="1" applyFont="1" applyFill="1" applyBorder="1"/>
    <xf numFmtId="0" fontId="9" fillId="0" borderId="10" xfId="0" applyFont="1" applyBorder="1"/>
    <xf numFmtId="1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5" fillId="0" borderId="8" xfId="0" applyNumberFormat="1" applyFont="1" applyFill="1" applyBorder="1"/>
    <xf numFmtId="3" fontId="5" fillId="0" borderId="8" xfId="1" applyNumberFormat="1" applyFont="1" applyFill="1" applyBorder="1"/>
    <xf numFmtId="0" fontId="0" fillId="0" borderId="8" xfId="0" applyBorder="1"/>
    <xf numFmtId="14" fontId="9" fillId="0" borderId="5" xfId="0" applyNumberFormat="1" applyFont="1" applyFill="1" applyBorder="1"/>
    <xf numFmtId="0" fontId="9" fillId="0" borderId="5" xfId="0" applyFont="1" applyBorder="1"/>
    <xf numFmtId="0" fontId="0" fillId="0" borderId="0" xfId="0" applyNumberFormat="1"/>
    <xf numFmtId="0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/>
    <xf numFmtId="42" fontId="9" fillId="0" borderId="6" xfId="2" applyFont="1" applyBorder="1"/>
    <xf numFmtId="42" fontId="9" fillId="0" borderId="9" xfId="2" applyFont="1" applyBorder="1"/>
    <xf numFmtId="43" fontId="4" fillId="3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42" fontId="9" fillId="0" borderId="5" xfId="2" applyFont="1" applyBorder="1"/>
    <xf numFmtId="42" fontId="9" fillId="0" borderId="11" xfId="2" applyFont="1" applyBorder="1"/>
    <xf numFmtId="3" fontId="5" fillId="0" borderId="12" xfId="1" applyNumberFormat="1" applyFont="1" applyFill="1" applyBorder="1"/>
    <xf numFmtId="42" fontId="0" fillId="0" borderId="0" xfId="0" applyNumberFormat="1"/>
    <xf numFmtId="42" fontId="9" fillId="3" borderId="6" xfId="2" applyFont="1" applyFill="1" applyBorder="1"/>
    <xf numFmtId="42" fontId="9" fillId="3" borderId="9" xfId="2" applyFont="1" applyFill="1" applyBorder="1"/>
    <xf numFmtId="42" fontId="9" fillId="3" borderId="5" xfId="2" applyFont="1" applyFill="1" applyBorder="1"/>
    <xf numFmtId="0" fontId="0" fillId="0" borderId="0" xfId="0" applyFill="1"/>
    <xf numFmtId="3" fontId="0" fillId="0" borderId="0" xfId="0" applyNumberForma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9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2"/>
  <sheetViews>
    <sheetView tabSelected="1" zoomScale="90" zoomScaleNormal="90" workbookViewId="0">
      <selection activeCell="E15" sqref="E15"/>
    </sheetView>
  </sheetViews>
  <sheetFormatPr baseColWidth="10" defaultRowHeight="15" x14ac:dyDescent="0.25"/>
  <cols>
    <col min="2" max="2" width="14.7109375" customWidth="1"/>
    <col min="3" max="3" width="13.5703125" bestFit="1" customWidth="1"/>
    <col min="5" max="5" width="10.5703125" customWidth="1"/>
    <col min="6" max="6" width="10.85546875" customWidth="1"/>
    <col min="8" max="8" width="12.28515625" customWidth="1"/>
    <col min="9" max="9" width="12.42578125" customWidth="1"/>
    <col min="10" max="13" width="14.140625" customWidth="1"/>
    <col min="14" max="16" width="12.140625" customWidth="1"/>
    <col min="20" max="20" width="13.5703125" customWidth="1"/>
    <col min="21" max="21" width="13.7109375" customWidth="1"/>
    <col min="23" max="23" width="11.42578125" style="28"/>
    <col min="25" max="25" width="15.85546875" customWidth="1"/>
    <col min="27" max="27" width="15.140625" customWidth="1"/>
    <col min="29" max="29" width="16" bestFit="1" customWidth="1"/>
    <col min="30" max="30" width="16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9.28515625" customWidth="1"/>
    <col min="37" max="37" width="11.42578125" style="43"/>
  </cols>
  <sheetData>
    <row r="1" spans="1:38" x14ac:dyDescent="0.25">
      <c r="A1" s="1" t="s">
        <v>0</v>
      </c>
    </row>
    <row r="2" spans="1:38" x14ac:dyDescent="0.25">
      <c r="A2" s="1" t="s">
        <v>1</v>
      </c>
      <c r="B2" t="s">
        <v>40</v>
      </c>
    </row>
    <row r="3" spans="1:38" x14ac:dyDescent="0.25">
      <c r="A3" s="1" t="s">
        <v>41</v>
      </c>
      <c r="B3" t="s">
        <v>42</v>
      </c>
    </row>
    <row r="4" spans="1:38" x14ac:dyDescent="0.25">
      <c r="A4" s="1" t="s">
        <v>45</v>
      </c>
    </row>
    <row r="5" spans="1:38" x14ac:dyDescent="0.25">
      <c r="A5" s="1" t="s">
        <v>46</v>
      </c>
    </row>
    <row r="6" spans="1:38" ht="15.75" thickBot="1" x14ac:dyDescent="0.3"/>
    <row r="7" spans="1:38" ht="15.75" thickBot="1" x14ac:dyDescent="0.3">
      <c r="A7" s="45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2"/>
      <c r="Q7" s="48" t="s">
        <v>3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  <c r="AI7" s="34"/>
      <c r="AJ7" s="35"/>
    </row>
    <row r="8" spans="1:38" ht="56.25" x14ac:dyDescent="0.25">
      <c r="A8" s="3" t="s">
        <v>4</v>
      </c>
      <c r="B8" s="4" t="s">
        <v>5</v>
      </c>
      <c r="C8" s="3" t="s">
        <v>6</v>
      </c>
      <c r="D8" s="3" t="s">
        <v>7</v>
      </c>
      <c r="E8" s="5" t="s">
        <v>8</v>
      </c>
      <c r="F8" s="4" t="s">
        <v>9</v>
      </c>
      <c r="G8" s="6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6" t="s">
        <v>17</v>
      </c>
      <c r="O8" s="6" t="s">
        <v>18</v>
      </c>
      <c r="P8" s="7" t="s">
        <v>19</v>
      </c>
      <c r="Q8" s="8" t="s">
        <v>20</v>
      </c>
      <c r="R8" s="7" t="s">
        <v>21</v>
      </c>
      <c r="S8" s="7" t="s">
        <v>22</v>
      </c>
      <c r="T8" s="7" t="s">
        <v>23</v>
      </c>
      <c r="U8" s="9" t="s">
        <v>24</v>
      </c>
      <c r="V8" s="7" t="s">
        <v>25</v>
      </c>
      <c r="W8" s="29" t="s">
        <v>26</v>
      </c>
      <c r="X8" s="9" t="s">
        <v>27</v>
      </c>
      <c r="Y8" s="9" t="s">
        <v>28</v>
      </c>
      <c r="Z8" s="7" t="s">
        <v>29</v>
      </c>
      <c r="AA8" s="9" t="s">
        <v>30</v>
      </c>
      <c r="AB8" s="9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33" t="s">
        <v>39</v>
      </c>
    </row>
    <row r="9" spans="1:38" x14ac:dyDescent="0.25">
      <c r="A9" s="10">
        <v>1</v>
      </c>
      <c r="B9" s="11"/>
      <c r="C9" s="16" t="s">
        <v>43</v>
      </c>
      <c r="D9" s="17">
        <v>16296</v>
      </c>
      <c r="E9" s="12">
        <v>42387</v>
      </c>
      <c r="F9" s="12">
        <v>42394</v>
      </c>
      <c r="G9" s="13">
        <v>27181960</v>
      </c>
      <c r="H9" s="14">
        <v>0</v>
      </c>
      <c r="I9" s="14">
        <v>0</v>
      </c>
      <c r="J9" s="14">
        <v>0</v>
      </c>
      <c r="K9" s="14">
        <v>26366360</v>
      </c>
      <c r="L9" s="14">
        <v>530140</v>
      </c>
      <c r="M9" s="14">
        <v>0</v>
      </c>
      <c r="N9" s="14">
        <v>26896500</v>
      </c>
      <c r="O9" s="14">
        <v>0</v>
      </c>
      <c r="P9" s="16" t="s">
        <v>43</v>
      </c>
      <c r="Q9" s="17">
        <v>16296</v>
      </c>
      <c r="R9" s="13">
        <v>27181960</v>
      </c>
      <c r="S9" s="14"/>
      <c r="T9" s="14"/>
      <c r="U9" s="10"/>
      <c r="V9" s="14"/>
      <c r="W9" s="30">
        <v>1358330</v>
      </c>
      <c r="X9" s="10"/>
      <c r="Y9" s="31">
        <v>815600</v>
      </c>
      <c r="Z9" s="24"/>
      <c r="AA9" s="31">
        <v>285460</v>
      </c>
      <c r="AB9" s="14"/>
      <c r="AC9" s="31">
        <v>530140</v>
      </c>
      <c r="AD9" s="31">
        <v>285460</v>
      </c>
      <c r="AE9" s="13" t="s">
        <v>48</v>
      </c>
      <c r="AF9" s="13">
        <v>0</v>
      </c>
      <c r="AG9" s="13">
        <v>0</v>
      </c>
      <c r="AH9" s="31">
        <v>530140</v>
      </c>
      <c r="AI9" s="13">
        <v>0</v>
      </c>
      <c r="AJ9" s="27" t="s">
        <v>47</v>
      </c>
      <c r="AK9" s="44"/>
      <c r="AL9" s="39"/>
    </row>
    <row r="10" spans="1:38" x14ac:dyDescent="0.25">
      <c r="A10" s="10">
        <v>2</v>
      </c>
      <c r="B10" s="11"/>
      <c r="C10" s="16" t="s">
        <v>43</v>
      </c>
      <c r="D10" s="17">
        <v>16724</v>
      </c>
      <c r="E10" s="12">
        <v>42452</v>
      </c>
      <c r="F10" s="12">
        <v>42466</v>
      </c>
      <c r="G10" s="13">
        <v>5583467</v>
      </c>
      <c r="H10" s="14">
        <v>0</v>
      </c>
      <c r="I10" s="14">
        <v>0</v>
      </c>
      <c r="J10" s="14">
        <v>0</v>
      </c>
      <c r="K10" s="14">
        <v>5216238</v>
      </c>
      <c r="L10" s="14">
        <v>238698.85</v>
      </c>
      <c r="M10" s="14">
        <v>0</v>
      </c>
      <c r="N10" s="14">
        <v>5454936.8499999996</v>
      </c>
      <c r="O10" s="14">
        <v>3.7834979593753815E-10</v>
      </c>
      <c r="P10" s="16" t="s">
        <v>43</v>
      </c>
      <c r="Q10" s="17">
        <v>16724</v>
      </c>
      <c r="R10" s="13">
        <v>5583467</v>
      </c>
      <c r="S10" s="14"/>
      <c r="T10" s="14"/>
      <c r="U10" s="10"/>
      <c r="V10" s="14"/>
      <c r="W10" s="30">
        <v>1410974</v>
      </c>
      <c r="X10" s="10"/>
      <c r="Y10" s="31">
        <v>367229</v>
      </c>
      <c r="Z10" s="24"/>
      <c r="AA10" s="31">
        <v>128530.15</v>
      </c>
      <c r="AB10" s="14"/>
      <c r="AC10" s="31">
        <v>238698.85</v>
      </c>
      <c r="AD10" s="31">
        <v>128530.15</v>
      </c>
      <c r="AE10" s="13" t="s">
        <v>48</v>
      </c>
      <c r="AF10" s="13">
        <v>0</v>
      </c>
      <c r="AG10" s="13">
        <v>0</v>
      </c>
      <c r="AH10" s="31">
        <v>238698.85</v>
      </c>
      <c r="AI10" s="13">
        <v>0</v>
      </c>
      <c r="AJ10" s="27" t="s">
        <v>47</v>
      </c>
      <c r="AK10" s="44"/>
      <c r="AL10" s="39"/>
    </row>
    <row r="11" spans="1:38" x14ac:dyDescent="0.25">
      <c r="A11" s="10">
        <v>3</v>
      </c>
      <c r="B11" s="11"/>
      <c r="C11" s="16" t="s">
        <v>44</v>
      </c>
      <c r="D11" s="17">
        <v>8192</v>
      </c>
      <c r="E11" s="12">
        <v>42452</v>
      </c>
      <c r="F11" s="12">
        <v>42466</v>
      </c>
      <c r="G11" s="13">
        <v>8359737</v>
      </c>
      <c r="H11" s="14">
        <v>0</v>
      </c>
      <c r="I11" s="14">
        <v>0</v>
      </c>
      <c r="J11" s="14">
        <v>0</v>
      </c>
      <c r="K11" s="14">
        <v>7435711</v>
      </c>
      <c r="L11" s="14">
        <v>600616.9</v>
      </c>
      <c r="M11" s="14">
        <v>0</v>
      </c>
      <c r="N11" s="14">
        <v>8036327.9000000004</v>
      </c>
      <c r="O11" s="14">
        <v>0</v>
      </c>
      <c r="P11" s="16" t="s">
        <v>44</v>
      </c>
      <c r="Q11" s="17">
        <v>8192</v>
      </c>
      <c r="R11" s="13">
        <v>8359737</v>
      </c>
      <c r="S11" s="14"/>
      <c r="T11" s="14"/>
      <c r="U11" s="10"/>
      <c r="V11" s="14"/>
      <c r="W11" s="30">
        <v>1405637</v>
      </c>
      <c r="X11" s="10"/>
      <c r="Y11" s="31">
        <v>924026</v>
      </c>
      <c r="Z11" s="24"/>
      <c r="AA11" s="31">
        <v>323409.09999999998</v>
      </c>
      <c r="AB11" s="14"/>
      <c r="AC11" s="31">
        <v>600616.9</v>
      </c>
      <c r="AD11" s="31">
        <v>323409.09999999998</v>
      </c>
      <c r="AE11" s="13" t="s">
        <v>48</v>
      </c>
      <c r="AF11" s="13">
        <v>0</v>
      </c>
      <c r="AG11" s="13">
        <v>0</v>
      </c>
      <c r="AH11" s="31">
        <v>600616.9</v>
      </c>
      <c r="AI11" s="13">
        <v>0</v>
      </c>
      <c r="AJ11" s="27" t="s">
        <v>47</v>
      </c>
      <c r="AK11" s="44"/>
      <c r="AL11" s="39"/>
    </row>
    <row r="12" spans="1:38" x14ac:dyDescent="0.25">
      <c r="A12" s="10">
        <v>4</v>
      </c>
      <c r="B12" s="11"/>
      <c r="C12" s="16" t="s">
        <v>43</v>
      </c>
      <c r="D12" s="17">
        <v>16901</v>
      </c>
      <c r="E12" s="12">
        <v>42511</v>
      </c>
      <c r="F12" s="12">
        <v>42530</v>
      </c>
      <c r="G12" s="13">
        <v>31795035</v>
      </c>
      <c r="H12" s="14">
        <v>0</v>
      </c>
      <c r="I12" s="14">
        <v>0</v>
      </c>
      <c r="J12" s="14">
        <v>0</v>
      </c>
      <c r="K12" s="38">
        <v>29232835</v>
      </c>
      <c r="L12" s="14">
        <v>1665430</v>
      </c>
      <c r="M12" s="14">
        <v>0</v>
      </c>
      <c r="N12" s="14">
        <v>30898265</v>
      </c>
      <c r="O12" s="14">
        <v>0</v>
      </c>
      <c r="P12" s="16" t="s">
        <v>43</v>
      </c>
      <c r="Q12" s="17">
        <v>16901</v>
      </c>
      <c r="R12" s="13">
        <v>31795035</v>
      </c>
      <c r="S12" s="14"/>
      <c r="T12" s="14"/>
      <c r="U12" s="10"/>
      <c r="V12" s="14"/>
      <c r="W12" s="30">
        <v>1460532</v>
      </c>
      <c r="X12" s="10"/>
      <c r="Y12" s="31">
        <v>2562200</v>
      </c>
      <c r="Z12" s="24"/>
      <c r="AA12" s="31">
        <v>896770</v>
      </c>
      <c r="AB12" s="14"/>
      <c r="AC12" s="31">
        <v>1665430</v>
      </c>
      <c r="AD12" s="31">
        <v>896770</v>
      </c>
      <c r="AE12" s="13" t="s">
        <v>48</v>
      </c>
      <c r="AF12" s="13">
        <v>0</v>
      </c>
      <c r="AG12" s="13">
        <v>0</v>
      </c>
      <c r="AH12" s="31">
        <v>1665430</v>
      </c>
      <c r="AI12" s="13">
        <v>0</v>
      </c>
      <c r="AJ12" s="27" t="s">
        <v>47</v>
      </c>
      <c r="AK12" s="44"/>
      <c r="AL12" s="39"/>
    </row>
    <row r="13" spans="1:38" x14ac:dyDescent="0.25">
      <c r="A13" s="10">
        <v>5</v>
      </c>
      <c r="B13" s="18"/>
      <c r="C13" s="19" t="s">
        <v>43</v>
      </c>
      <c r="D13" s="20">
        <v>17037</v>
      </c>
      <c r="E13" s="21">
        <v>42545</v>
      </c>
      <c r="F13" s="21">
        <v>42590</v>
      </c>
      <c r="G13" s="13">
        <v>9444578</v>
      </c>
      <c r="H13" s="14">
        <v>0</v>
      </c>
      <c r="I13" s="14">
        <v>0</v>
      </c>
      <c r="J13" s="14">
        <v>0</v>
      </c>
      <c r="K13" s="14">
        <v>9371057</v>
      </c>
      <c r="L13" s="14">
        <v>47788.65</v>
      </c>
      <c r="M13" s="14">
        <v>0</v>
      </c>
      <c r="N13" s="14">
        <v>9418845.6500000004</v>
      </c>
      <c r="O13" s="14">
        <v>-3.7107383832335472E-10</v>
      </c>
      <c r="P13" s="19" t="s">
        <v>43</v>
      </c>
      <c r="Q13" s="20">
        <v>17037</v>
      </c>
      <c r="R13" s="13">
        <v>9444578</v>
      </c>
      <c r="S13" s="24"/>
      <c r="T13" s="24"/>
      <c r="U13" s="22"/>
      <c r="V13" s="24"/>
      <c r="W13" s="30">
        <v>1502814</v>
      </c>
      <c r="X13" s="22"/>
      <c r="Y13" s="31">
        <v>73521</v>
      </c>
      <c r="Z13" s="24"/>
      <c r="AA13" s="31">
        <v>25732.35</v>
      </c>
      <c r="AB13" s="24"/>
      <c r="AC13" s="31">
        <v>47788.65</v>
      </c>
      <c r="AD13" s="31">
        <v>25732.35</v>
      </c>
      <c r="AE13" s="13" t="s">
        <v>48</v>
      </c>
      <c r="AF13" s="23">
        <v>0</v>
      </c>
      <c r="AG13" s="23">
        <v>0</v>
      </c>
      <c r="AH13" s="31">
        <v>47788.65</v>
      </c>
      <c r="AI13" s="23">
        <v>0</v>
      </c>
      <c r="AJ13" s="27" t="s">
        <v>47</v>
      </c>
      <c r="AK13" s="44"/>
      <c r="AL13" s="39"/>
    </row>
    <row r="14" spans="1:38" x14ac:dyDescent="0.25">
      <c r="A14" s="10">
        <v>6</v>
      </c>
      <c r="B14" s="15"/>
      <c r="C14" s="26" t="s">
        <v>43</v>
      </c>
      <c r="D14" s="27">
        <v>17039</v>
      </c>
      <c r="E14" s="21">
        <v>42545</v>
      </c>
      <c r="F14" s="21">
        <v>42590</v>
      </c>
      <c r="G14" s="13">
        <v>18491501</v>
      </c>
      <c r="H14" s="14">
        <v>0</v>
      </c>
      <c r="I14" s="14">
        <v>0</v>
      </c>
      <c r="J14" s="14">
        <v>0</v>
      </c>
      <c r="K14" s="14">
        <v>17413569</v>
      </c>
      <c r="L14" s="14">
        <v>700655.8</v>
      </c>
      <c r="M14" s="14">
        <v>0</v>
      </c>
      <c r="N14" s="14">
        <v>18114224.800000001</v>
      </c>
      <c r="O14" s="14">
        <v>-6.9849193096160889E-10</v>
      </c>
      <c r="P14" s="26" t="s">
        <v>43</v>
      </c>
      <c r="Q14" s="27">
        <v>17039</v>
      </c>
      <c r="R14" s="13">
        <v>18491501</v>
      </c>
      <c r="S14" s="14"/>
      <c r="T14" s="14"/>
      <c r="U14" s="10"/>
      <c r="V14" s="14"/>
      <c r="W14" s="30">
        <v>1507915</v>
      </c>
      <c r="X14" s="14"/>
      <c r="Y14" s="31">
        <v>1077932</v>
      </c>
      <c r="Z14" s="24"/>
      <c r="AA14" s="31">
        <v>377276.19999999995</v>
      </c>
      <c r="AB14" s="24"/>
      <c r="AC14" s="31">
        <v>700655.8</v>
      </c>
      <c r="AD14" s="31">
        <v>377276.19999999995</v>
      </c>
      <c r="AE14" s="13" t="s">
        <v>48</v>
      </c>
      <c r="AF14" s="23">
        <v>0</v>
      </c>
      <c r="AG14" s="23">
        <v>0</v>
      </c>
      <c r="AH14" s="31">
        <v>700655.8</v>
      </c>
      <c r="AI14" s="23">
        <v>0</v>
      </c>
      <c r="AJ14" s="27" t="s">
        <v>47</v>
      </c>
      <c r="AK14" s="44"/>
      <c r="AL14" s="39"/>
    </row>
    <row r="15" spans="1:38" x14ac:dyDescent="0.25">
      <c r="A15" s="10">
        <v>7</v>
      </c>
      <c r="B15" s="15"/>
      <c r="C15" s="26" t="s">
        <v>43</v>
      </c>
      <c r="D15" s="27">
        <v>17104</v>
      </c>
      <c r="E15" s="21">
        <v>42563</v>
      </c>
      <c r="F15" s="21">
        <v>42590</v>
      </c>
      <c r="G15" s="13">
        <v>15670887</v>
      </c>
      <c r="H15" s="14">
        <v>0</v>
      </c>
      <c r="I15" s="14">
        <v>0</v>
      </c>
      <c r="J15" s="14">
        <v>0</v>
      </c>
      <c r="K15" s="14">
        <v>14824992</v>
      </c>
      <c r="L15" s="14">
        <v>549831.75</v>
      </c>
      <c r="M15" s="14">
        <v>0</v>
      </c>
      <c r="N15" s="14">
        <v>15374823.75</v>
      </c>
      <c r="O15" s="14">
        <v>0</v>
      </c>
      <c r="P15" s="26" t="s">
        <v>43</v>
      </c>
      <c r="Q15" s="27">
        <v>17104</v>
      </c>
      <c r="R15" s="13">
        <v>15670887</v>
      </c>
      <c r="S15" s="15"/>
      <c r="T15" s="15"/>
      <c r="U15" s="15"/>
      <c r="V15" s="15"/>
      <c r="W15" s="30">
        <v>1502812</v>
      </c>
      <c r="X15" s="15"/>
      <c r="Y15" s="31">
        <v>845895</v>
      </c>
      <c r="Z15" s="24"/>
      <c r="AA15" s="31">
        <v>296063.25</v>
      </c>
      <c r="AB15" s="15"/>
      <c r="AC15" s="31">
        <v>549831.75</v>
      </c>
      <c r="AD15" s="31">
        <v>296063.25</v>
      </c>
      <c r="AE15" s="13" t="s">
        <v>48</v>
      </c>
      <c r="AF15" s="23">
        <v>0</v>
      </c>
      <c r="AG15" s="23">
        <v>0</v>
      </c>
      <c r="AH15" s="31">
        <v>549831.75</v>
      </c>
      <c r="AI15" s="23">
        <v>0</v>
      </c>
      <c r="AJ15" s="27" t="s">
        <v>47</v>
      </c>
      <c r="AK15" s="44"/>
      <c r="AL15" s="39"/>
    </row>
    <row r="16" spans="1:38" x14ac:dyDescent="0.25">
      <c r="A16" s="10">
        <v>8</v>
      </c>
      <c r="B16" s="15"/>
      <c r="C16" s="26" t="s">
        <v>43</v>
      </c>
      <c r="D16" s="27">
        <v>20025</v>
      </c>
      <c r="E16" s="21">
        <v>42751</v>
      </c>
      <c r="F16" s="21">
        <v>42790</v>
      </c>
      <c r="G16" s="13">
        <v>10001531</v>
      </c>
      <c r="H16" s="14">
        <v>0</v>
      </c>
      <c r="I16" s="14">
        <v>0</v>
      </c>
      <c r="J16" s="14">
        <v>0</v>
      </c>
      <c r="K16" s="14">
        <v>8960130</v>
      </c>
      <c r="L16" s="14">
        <v>676910.65</v>
      </c>
      <c r="M16" s="14">
        <v>0</v>
      </c>
      <c r="N16" s="14">
        <v>9637040.6500000004</v>
      </c>
      <c r="O16" s="14">
        <v>0</v>
      </c>
      <c r="P16" s="26" t="s">
        <v>43</v>
      </c>
      <c r="Q16" s="27">
        <v>20025</v>
      </c>
      <c r="R16" s="13">
        <v>10001531</v>
      </c>
      <c r="S16" s="15"/>
      <c r="T16" s="15"/>
      <c r="U16" s="15"/>
      <c r="V16" s="15"/>
      <c r="W16" s="30">
        <v>1649540</v>
      </c>
      <c r="X16" s="15"/>
      <c r="Y16" s="31">
        <v>1041401</v>
      </c>
      <c r="Z16" s="24"/>
      <c r="AA16" s="31">
        <v>364490.35</v>
      </c>
      <c r="AB16" s="15"/>
      <c r="AC16" s="31">
        <v>676910.65</v>
      </c>
      <c r="AD16" s="31">
        <v>364490.35</v>
      </c>
      <c r="AE16" s="13" t="s">
        <v>48</v>
      </c>
      <c r="AF16" s="23">
        <v>0</v>
      </c>
      <c r="AG16" s="23">
        <v>0</v>
      </c>
      <c r="AH16" s="31">
        <v>676910.65</v>
      </c>
      <c r="AI16" s="23">
        <v>0</v>
      </c>
      <c r="AJ16" s="27" t="s">
        <v>47</v>
      </c>
      <c r="AK16" s="44"/>
      <c r="AL16" s="39"/>
    </row>
    <row r="17" spans="1:38" x14ac:dyDescent="0.25">
      <c r="A17" s="10">
        <v>9</v>
      </c>
      <c r="B17" s="15"/>
      <c r="C17" s="26" t="s">
        <v>43</v>
      </c>
      <c r="D17" s="27">
        <v>20273</v>
      </c>
      <c r="E17" s="21">
        <v>42892</v>
      </c>
      <c r="F17" s="21">
        <v>42908</v>
      </c>
      <c r="G17" s="13">
        <v>11842495</v>
      </c>
      <c r="H17" s="14">
        <v>0</v>
      </c>
      <c r="I17" s="14">
        <v>0</v>
      </c>
      <c r="J17" s="14">
        <v>0</v>
      </c>
      <c r="K17" s="14">
        <v>9862863</v>
      </c>
      <c r="L17" s="14">
        <v>1286760.8</v>
      </c>
      <c r="M17" s="14">
        <v>0</v>
      </c>
      <c r="N17" s="14">
        <v>11149623.800000001</v>
      </c>
      <c r="O17" s="14">
        <v>0</v>
      </c>
      <c r="P17" s="26" t="s">
        <v>43</v>
      </c>
      <c r="Q17" s="27">
        <v>20273</v>
      </c>
      <c r="R17" s="13">
        <v>11842495</v>
      </c>
      <c r="S17" s="15"/>
      <c r="T17" s="15"/>
      <c r="U17" s="15"/>
      <c r="V17" s="15"/>
      <c r="W17" s="30">
        <v>1754987</v>
      </c>
      <c r="X17" s="15"/>
      <c r="Y17" s="31">
        <v>1979632</v>
      </c>
      <c r="Z17" s="24"/>
      <c r="AA17" s="31">
        <v>692871.2</v>
      </c>
      <c r="AB17" s="15"/>
      <c r="AC17" s="31">
        <v>1286760.8</v>
      </c>
      <c r="AD17" s="31">
        <v>692871.2</v>
      </c>
      <c r="AE17" s="13" t="s">
        <v>48</v>
      </c>
      <c r="AF17" s="23">
        <v>0</v>
      </c>
      <c r="AG17" s="23">
        <v>0</v>
      </c>
      <c r="AH17" s="31">
        <v>1286760.8</v>
      </c>
      <c r="AI17" s="23">
        <v>0</v>
      </c>
      <c r="AJ17" s="27" t="s">
        <v>47</v>
      </c>
      <c r="AK17" s="44"/>
      <c r="AL17" s="39"/>
    </row>
    <row r="18" spans="1:38" x14ac:dyDescent="0.25">
      <c r="A18" s="10">
        <v>10</v>
      </c>
      <c r="B18" s="15"/>
      <c r="C18" s="26" t="s">
        <v>44</v>
      </c>
      <c r="D18" s="27">
        <v>10365</v>
      </c>
      <c r="E18" s="21">
        <v>43007</v>
      </c>
      <c r="F18" s="21">
        <v>43033</v>
      </c>
      <c r="G18" s="13">
        <v>3149939</v>
      </c>
      <c r="H18" s="14">
        <v>0</v>
      </c>
      <c r="I18" s="14">
        <v>0</v>
      </c>
      <c r="J18" s="14">
        <v>0</v>
      </c>
      <c r="K18" s="14">
        <v>2938214</v>
      </c>
      <c r="L18" s="14">
        <v>137621.25</v>
      </c>
      <c r="M18" s="14">
        <v>0</v>
      </c>
      <c r="N18" s="14">
        <v>3075835.25</v>
      </c>
      <c r="O18" s="14">
        <v>0</v>
      </c>
      <c r="P18" s="26" t="s">
        <v>44</v>
      </c>
      <c r="Q18" s="27">
        <v>10365</v>
      </c>
      <c r="R18" s="13">
        <v>3149939</v>
      </c>
      <c r="S18" s="15"/>
      <c r="T18" s="15"/>
      <c r="U18" s="15"/>
      <c r="V18" s="15"/>
      <c r="W18" s="30">
        <v>1856491</v>
      </c>
      <c r="X18" s="15"/>
      <c r="Y18" s="31">
        <v>211725</v>
      </c>
      <c r="Z18" s="24"/>
      <c r="AA18" s="31">
        <v>74103.75</v>
      </c>
      <c r="AB18" s="15"/>
      <c r="AC18" s="31">
        <v>137621.25</v>
      </c>
      <c r="AD18" s="31">
        <v>74103.75</v>
      </c>
      <c r="AE18" s="13" t="s">
        <v>48</v>
      </c>
      <c r="AF18" s="23">
        <v>0</v>
      </c>
      <c r="AG18" s="23">
        <v>0</v>
      </c>
      <c r="AH18" s="31">
        <v>137621.25</v>
      </c>
      <c r="AI18" s="23">
        <v>0</v>
      </c>
      <c r="AJ18" s="27" t="s">
        <v>47</v>
      </c>
      <c r="AK18" s="44"/>
      <c r="AL18" s="39"/>
    </row>
    <row r="19" spans="1:38" x14ac:dyDescent="0.25">
      <c r="A19" s="10">
        <v>11</v>
      </c>
      <c r="B19" s="15"/>
      <c r="C19" s="26" t="s">
        <v>43</v>
      </c>
      <c r="D19" s="27">
        <v>20705</v>
      </c>
      <c r="E19" s="21">
        <v>43157</v>
      </c>
      <c r="F19" s="21">
        <v>43182</v>
      </c>
      <c r="G19" s="13">
        <v>19421128</v>
      </c>
      <c r="H19" s="14">
        <v>0</v>
      </c>
      <c r="I19" s="14">
        <v>0</v>
      </c>
      <c r="J19" s="14">
        <v>0</v>
      </c>
      <c r="K19" s="14">
        <v>19069894</v>
      </c>
      <c r="L19" s="14">
        <v>228302.1</v>
      </c>
      <c r="M19" s="14">
        <v>0</v>
      </c>
      <c r="N19" s="14">
        <v>19298196.100000001</v>
      </c>
      <c r="O19" s="14">
        <v>-1.4842953532934189E-9</v>
      </c>
      <c r="P19" s="26" t="s">
        <v>43</v>
      </c>
      <c r="Q19" s="27">
        <v>20705</v>
      </c>
      <c r="R19" s="13">
        <v>19421128</v>
      </c>
      <c r="S19" s="15"/>
      <c r="T19" s="15"/>
      <c r="U19" s="15"/>
      <c r="V19" s="15"/>
      <c r="W19" s="30">
        <v>1965765</v>
      </c>
      <c r="X19" s="15"/>
      <c r="Y19" s="31">
        <v>351234</v>
      </c>
      <c r="Z19" s="24"/>
      <c r="AA19" s="31">
        <v>122931.9</v>
      </c>
      <c r="AB19" s="15"/>
      <c r="AC19" s="31">
        <v>228302.1</v>
      </c>
      <c r="AD19" s="31">
        <v>122931.9</v>
      </c>
      <c r="AE19" s="13" t="s">
        <v>48</v>
      </c>
      <c r="AF19" s="23">
        <v>0</v>
      </c>
      <c r="AG19" s="23">
        <v>0</v>
      </c>
      <c r="AH19" s="31">
        <v>228302.1</v>
      </c>
      <c r="AI19" s="23">
        <v>0</v>
      </c>
      <c r="AJ19" s="27" t="s">
        <v>47</v>
      </c>
      <c r="AK19" s="44"/>
      <c r="AL19" s="39"/>
    </row>
    <row r="20" spans="1:38" x14ac:dyDescent="0.25">
      <c r="A20" s="10">
        <v>12</v>
      </c>
      <c r="B20" s="15"/>
      <c r="C20" s="26" t="s">
        <v>44</v>
      </c>
      <c r="D20" s="27">
        <v>10539</v>
      </c>
      <c r="E20" s="21">
        <v>43186</v>
      </c>
      <c r="F20" s="21">
        <v>43210</v>
      </c>
      <c r="G20" s="13">
        <v>37825791</v>
      </c>
      <c r="H20" s="14">
        <v>0</v>
      </c>
      <c r="I20" s="14">
        <v>0</v>
      </c>
      <c r="J20" s="14">
        <v>0</v>
      </c>
      <c r="K20" s="14">
        <v>37783749</v>
      </c>
      <c r="L20" s="14">
        <v>27327.3</v>
      </c>
      <c r="M20" s="14">
        <v>0</v>
      </c>
      <c r="N20" s="14">
        <v>37811076.299999997</v>
      </c>
      <c r="O20" s="14">
        <v>2.9813236324116588E-9</v>
      </c>
      <c r="P20" s="26" t="s">
        <v>44</v>
      </c>
      <c r="Q20" s="27">
        <v>10539</v>
      </c>
      <c r="R20" s="13">
        <v>38050008</v>
      </c>
      <c r="S20" s="15"/>
      <c r="T20" s="15"/>
      <c r="U20" s="15"/>
      <c r="V20" s="15"/>
      <c r="W20" s="30">
        <v>1991776</v>
      </c>
      <c r="X20" s="15"/>
      <c r="Y20" s="31">
        <v>42042</v>
      </c>
      <c r="Z20" s="24"/>
      <c r="AA20" s="31">
        <v>14714.699999999999</v>
      </c>
      <c r="AB20" s="15"/>
      <c r="AC20" s="31">
        <v>27327.3</v>
      </c>
      <c r="AD20" s="31">
        <v>14714.699999999999</v>
      </c>
      <c r="AE20" s="13" t="s">
        <v>48</v>
      </c>
      <c r="AF20" s="23">
        <v>0</v>
      </c>
      <c r="AG20" s="23">
        <v>0</v>
      </c>
      <c r="AH20" s="31">
        <v>27327.3</v>
      </c>
      <c r="AI20" s="23">
        <v>0</v>
      </c>
      <c r="AJ20" s="27" t="s">
        <v>47</v>
      </c>
      <c r="AK20" s="44"/>
      <c r="AL20" s="39"/>
    </row>
    <row r="21" spans="1:38" x14ac:dyDescent="0.25">
      <c r="A21" s="10">
        <v>13</v>
      </c>
      <c r="B21" s="15"/>
      <c r="C21" s="26" t="s">
        <v>44</v>
      </c>
      <c r="D21" s="27">
        <v>10593</v>
      </c>
      <c r="E21" s="21">
        <v>43229</v>
      </c>
      <c r="F21" s="21">
        <v>43243</v>
      </c>
      <c r="G21" s="13">
        <v>24251542</v>
      </c>
      <c r="H21" s="14">
        <v>0</v>
      </c>
      <c r="I21" s="14">
        <v>0</v>
      </c>
      <c r="J21" s="14">
        <v>0</v>
      </c>
      <c r="K21" s="14">
        <v>24208239</v>
      </c>
      <c r="L21" s="14">
        <v>28146.95</v>
      </c>
      <c r="M21" s="14">
        <v>0</v>
      </c>
      <c r="N21" s="14">
        <v>24236385.949999999</v>
      </c>
      <c r="O21" s="14">
        <v>7.4578565545380116E-10</v>
      </c>
      <c r="P21" s="26" t="s">
        <v>44</v>
      </c>
      <c r="Q21" s="27">
        <v>10593</v>
      </c>
      <c r="R21" s="13">
        <v>24251542</v>
      </c>
      <c r="S21" s="15"/>
      <c r="T21" s="15"/>
      <c r="U21" s="15"/>
      <c r="V21" s="15"/>
      <c r="W21" s="30">
        <v>2021025</v>
      </c>
      <c r="X21" s="15"/>
      <c r="Y21" s="31">
        <v>43303</v>
      </c>
      <c r="Z21" s="24"/>
      <c r="AA21" s="31">
        <v>15156.05</v>
      </c>
      <c r="AB21" s="15"/>
      <c r="AC21" s="31">
        <v>28146.95</v>
      </c>
      <c r="AD21" s="31">
        <v>15156.05</v>
      </c>
      <c r="AE21" s="13" t="s">
        <v>48</v>
      </c>
      <c r="AF21" s="23">
        <v>0</v>
      </c>
      <c r="AG21" s="23">
        <v>0</v>
      </c>
      <c r="AH21" s="31">
        <v>28146.95</v>
      </c>
      <c r="AI21" s="23">
        <v>0</v>
      </c>
      <c r="AJ21" s="27" t="s">
        <v>47</v>
      </c>
      <c r="AK21" s="44"/>
      <c r="AL21" s="39"/>
    </row>
    <row r="22" spans="1:38" x14ac:dyDescent="0.25">
      <c r="A22" s="10">
        <v>14</v>
      </c>
      <c r="B22" s="15"/>
      <c r="C22" s="26" t="s">
        <v>43</v>
      </c>
      <c r="D22" s="27">
        <v>21077</v>
      </c>
      <c r="E22" s="21">
        <v>43356</v>
      </c>
      <c r="F22" s="21">
        <v>43397</v>
      </c>
      <c r="G22" s="13">
        <v>18312014</v>
      </c>
      <c r="H22" s="14">
        <v>0</v>
      </c>
      <c r="I22" s="14">
        <v>0</v>
      </c>
      <c r="J22" s="14">
        <v>0</v>
      </c>
      <c r="K22" s="14">
        <v>17785514</v>
      </c>
      <c r="L22" s="14">
        <v>342225</v>
      </c>
      <c r="M22" s="14">
        <v>0</v>
      </c>
      <c r="N22" s="14">
        <v>18127739</v>
      </c>
      <c r="O22" s="14">
        <v>0</v>
      </c>
      <c r="P22" s="26" t="s">
        <v>43</v>
      </c>
      <c r="Q22" s="27">
        <v>21077</v>
      </c>
      <c r="R22" s="13">
        <v>18312014</v>
      </c>
      <c r="S22" s="15"/>
      <c r="T22" s="15"/>
      <c r="U22" s="15"/>
      <c r="V22" s="15"/>
      <c r="W22" s="30">
        <v>2145534</v>
      </c>
      <c r="X22" s="15"/>
      <c r="Y22" s="31">
        <v>526500</v>
      </c>
      <c r="Z22" s="24"/>
      <c r="AA22" s="31">
        <v>184275</v>
      </c>
      <c r="AB22" s="15"/>
      <c r="AC22" s="31">
        <v>342225</v>
      </c>
      <c r="AD22" s="31">
        <v>184275</v>
      </c>
      <c r="AE22" s="13" t="s">
        <v>48</v>
      </c>
      <c r="AF22" s="23">
        <v>0</v>
      </c>
      <c r="AG22" s="23">
        <v>0</v>
      </c>
      <c r="AH22" s="31">
        <v>342225</v>
      </c>
      <c r="AI22" s="23">
        <v>0</v>
      </c>
      <c r="AJ22" s="27" t="s">
        <v>47</v>
      </c>
      <c r="AK22" s="44"/>
      <c r="AL22" s="39"/>
    </row>
    <row r="23" spans="1:38" x14ac:dyDescent="0.25">
      <c r="A23" s="10">
        <v>15</v>
      </c>
      <c r="B23" s="15"/>
      <c r="C23" s="26" t="s">
        <v>43</v>
      </c>
      <c r="D23" s="27">
        <v>21371</v>
      </c>
      <c r="E23" s="21">
        <v>43493</v>
      </c>
      <c r="F23" s="21">
        <v>43515</v>
      </c>
      <c r="G23" s="13">
        <v>3961938</v>
      </c>
      <c r="H23" s="14">
        <v>0</v>
      </c>
      <c r="I23" s="14">
        <v>0</v>
      </c>
      <c r="J23" s="14">
        <v>0</v>
      </c>
      <c r="K23" s="14">
        <v>3724269</v>
      </c>
      <c r="L23" s="14">
        <v>154484.85</v>
      </c>
      <c r="M23" s="14">
        <v>0</v>
      </c>
      <c r="N23" s="14">
        <v>3878753.85</v>
      </c>
      <c r="O23" s="14">
        <v>0</v>
      </c>
      <c r="P23" s="26" t="s">
        <v>43</v>
      </c>
      <c r="Q23" s="27">
        <v>21371</v>
      </c>
      <c r="R23" s="13">
        <v>3961938</v>
      </c>
      <c r="S23" s="15"/>
      <c r="T23" s="15"/>
      <c r="U23" s="15"/>
      <c r="V23" s="15"/>
      <c r="W23" s="30">
        <v>2260417</v>
      </c>
      <c r="X23" s="15"/>
      <c r="Y23" s="31">
        <v>237669</v>
      </c>
      <c r="Z23" s="15"/>
      <c r="AA23" s="31">
        <v>83184.149999999994</v>
      </c>
      <c r="AB23" s="15"/>
      <c r="AC23" s="31">
        <v>154484.85</v>
      </c>
      <c r="AD23" s="31">
        <v>83184.149999999994</v>
      </c>
      <c r="AE23" s="13" t="s">
        <v>48</v>
      </c>
      <c r="AF23" s="23">
        <v>0</v>
      </c>
      <c r="AG23" s="23">
        <v>0</v>
      </c>
      <c r="AH23" s="31">
        <v>154484.85</v>
      </c>
      <c r="AI23" s="23">
        <v>0</v>
      </c>
      <c r="AJ23" s="27" t="s">
        <v>47</v>
      </c>
      <c r="AK23" s="44"/>
      <c r="AL23" s="39"/>
    </row>
    <row r="24" spans="1:38" x14ac:dyDescent="0.25">
      <c r="A24" s="10">
        <v>16</v>
      </c>
      <c r="B24" s="15"/>
      <c r="C24" s="26" t="s">
        <v>43</v>
      </c>
      <c r="D24" s="27">
        <v>21457</v>
      </c>
      <c r="E24" s="21">
        <v>43538</v>
      </c>
      <c r="F24" s="21">
        <v>43557</v>
      </c>
      <c r="G24" s="13">
        <v>2067730</v>
      </c>
      <c r="H24" s="14">
        <v>0</v>
      </c>
      <c r="I24" s="14">
        <v>0</v>
      </c>
      <c r="J24" s="14">
        <v>0</v>
      </c>
      <c r="K24" s="14">
        <v>1906565</v>
      </c>
      <c r="L24" s="14">
        <v>104757.25</v>
      </c>
      <c r="M24" s="14">
        <v>0</v>
      </c>
      <c r="N24" s="14">
        <v>2011322.25</v>
      </c>
      <c r="O24" s="14">
        <v>0</v>
      </c>
      <c r="P24" s="26" t="s">
        <v>43</v>
      </c>
      <c r="Q24" s="27">
        <v>21457</v>
      </c>
      <c r="R24" s="13">
        <v>2305399</v>
      </c>
      <c r="S24" s="15"/>
      <c r="T24" s="15"/>
      <c r="U24" s="15"/>
      <c r="V24" s="15"/>
      <c r="W24" s="30">
        <v>2299502</v>
      </c>
      <c r="X24" s="15"/>
      <c r="Y24" s="31">
        <v>161165</v>
      </c>
      <c r="Z24" s="15"/>
      <c r="AA24" s="31">
        <v>56407.75</v>
      </c>
      <c r="AB24" s="15"/>
      <c r="AC24" s="31">
        <v>104757.25</v>
      </c>
      <c r="AD24" s="31">
        <v>56407.75</v>
      </c>
      <c r="AE24" s="13" t="s">
        <v>48</v>
      </c>
      <c r="AF24" s="23">
        <v>0</v>
      </c>
      <c r="AG24" s="23">
        <v>0</v>
      </c>
      <c r="AH24" s="31">
        <v>104757.25</v>
      </c>
      <c r="AI24" s="23">
        <v>0</v>
      </c>
      <c r="AJ24" s="27" t="s">
        <v>47</v>
      </c>
      <c r="AK24" s="44"/>
      <c r="AL24" s="39"/>
    </row>
    <row r="25" spans="1:38" x14ac:dyDescent="0.25">
      <c r="A25" s="10">
        <v>17</v>
      </c>
      <c r="B25" s="15"/>
      <c r="C25" s="26" t="s">
        <v>44</v>
      </c>
      <c r="D25" s="27">
        <v>10957</v>
      </c>
      <c r="E25" s="21">
        <v>43550</v>
      </c>
      <c r="F25" s="21">
        <v>43599</v>
      </c>
      <c r="G25" s="13">
        <v>90776</v>
      </c>
      <c r="H25" s="14">
        <v>0</v>
      </c>
      <c r="I25" s="14">
        <v>0</v>
      </c>
      <c r="J25" s="14">
        <v>0</v>
      </c>
      <c r="K25" s="14">
        <v>84932</v>
      </c>
      <c r="L25" s="14">
        <v>3798.6</v>
      </c>
      <c r="M25" s="14">
        <v>0</v>
      </c>
      <c r="N25" s="14">
        <v>88730.6</v>
      </c>
      <c r="O25" s="14">
        <v>-5.6843418860808015E-12</v>
      </c>
      <c r="P25" s="26" t="s">
        <v>44</v>
      </c>
      <c r="Q25" s="27">
        <v>10957</v>
      </c>
      <c r="R25" s="13">
        <v>90776</v>
      </c>
      <c r="S25" s="15"/>
      <c r="T25" s="15"/>
      <c r="U25" s="15"/>
      <c r="V25" s="15"/>
      <c r="W25" s="30">
        <v>2352086</v>
      </c>
      <c r="X25" s="15"/>
      <c r="Y25" s="31">
        <v>5844</v>
      </c>
      <c r="Z25" s="15"/>
      <c r="AA25" s="31">
        <v>2045.3999999999999</v>
      </c>
      <c r="AB25" s="15"/>
      <c r="AC25" s="31">
        <v>3798.6</v>
      </c>
      <c r="AD25" s="31">
        <v>2045.3999999999999</v>
      </c>
      <c r="AE25" s="13" t="s">
        <v>48</v>
      </c>
      <c r="AF25" s="23">
        <v>0</v>
      </c>
      <c r="AG25" s="23">
        <v>0</v>
      </c>
      <c r="AH25" s="31">
        <v>3798.6</v>
      </c>
      <c r="AI25" s="23">
        <v>0</v>
      </c>
      <c r="AJ25" s="27" t="s">
        <v>47</v>
      </c>
      <c r="AK25" s="44"/>
      <c r="AL25" s="39"/>
    </row>
    <row r="26" spans="1:38" x14ac:dyDescent="0.25">
      <c r="A26" s="10">
        <v>18</v>
      </c>
      <c r="B26" s="15"/>
      <c r="C26" s="26" t="s">
        <v>44</v>
      </c>
      <c r="D26" s="27">
        <v>10981</v>
      </c>
      <c r="E26" s="21">
        <v>43568</v>
      </c>
      <c r="F26" s="21">
        <v>43572</v>
      </c>
      <c r="G26" s="13">
        <v>186108</v>
      </c>
      <c r="H26" s="14">
        <v>0</v>
      </c>
      <c r="I26" s="14">
        <v>0</v>
      </c>
      <c r="J26" s="14">
        <v>0</v>
      </c>
      <c r="K26" s="14">
        <v>163334</v>
      </c>
      <c r="L26" s="14">
        <v>14803.1</v>
      </c>
      <c r="M26" s="14">
        <v>0</v>
      </c>
      <c r="N26" s="14">
        <v>178137.1</v>
      </c>
      <c r="O26" s="14">
        <v>0</v>
      </c>
      <c r="P26" s="26" t="s">
        <v>44</v>
      </c>
      <c r="Q26" s="27">
        <v>10981</v>
      </c>
      <c r="R26" s="13">
        <v>186108</v>
      </c>
      <c r="S26" s="15"/>
      <c r="T26" s="15"/>
      <c r="U26" s="15"/>
      <c r="V26" s="15"/>
      <c r="W26" s="30">
        <v>2321009</v>
      </c>
      <c r="X26" s="15"/>
      <c r="Y26" s="31">
        <v>22774</v>
      </c>
      <c r="Z26" s="15"/>
      <c r="AA26" s="31">
        <v>7970.9</v>
      </c>
      <c r="AB26" s="15"/>
      <c r="AC26" s="31">
        <v>14803.1</v>
      </c>
      <c r="AD26" s="31">
        <v>7970.9</v>
      </c>
      <c r="AE26" s="13" t="s">
        <v>48</v>
      </c>
      <c r="AF26" s="23">
        <v>0</v>
      </c>
      <c r="AG26" s="23">
        <v>0</v>
      </c>
      <c r="AH26" s="31">
        <v>14803.1</v>
      </c>
      <c r="AI26" s="23">
        <v>0</v>
      </c>
      <c r="AJ26" s="27" t="s">
        <v>47</v>
      </c>
      <c r="AK26" s="44"/>
      <c r="AL26" s="39"/>
    </row>
    <row r="27" spans="1:38" x14ac:dyDescent="0.25">
      <c r="A27" s="10">
        <v>19</v>
      </c>
      <c r="B27" s="15"/>
      <c r="C27" s="26" t="s">
        <v>44</v>
      </c>
      <c r="D27" s="27">
        <v>11010</v>
      </c>
      <c r="E27" s="21">
        <v>43585</v>
      </c>
      <c r="F27" s="21">
        <v>43599</v>
      </c>
      <c r="G27" s="13">
        <v>9893051</v>
      </c>
      <c r="H27" s="14">
        <v>0</v>
      </c>
      <c r="I27" s="14">
        <v>0</v>
      </c>
      <c r="J27" s="14">
        <v>0</v>
      </c>
      <c r="K27" s="14">
        <v>9655382</v>
      </c>
      <c r="L27" s="14">
        <v>154484.85</v>
      </c>
      <c r="M27" s="14">
        <v>0</v>
      </c>
      <c r="N27" s="14">
        <v>9809866.8499999996</v>
      </c>
      <c r="O27" s="14">
        <v>3.7834979593753815E-10</v>
      </c>
      <c r="P27" s="26" t="s">
        <v>44</v>
      </c>
      <c r="Q27" s="27">
        <v>11010</v>
      </c>
      <c r="R27" s="13">
        <v>9893051</v>
      </c>
      <c r="S27" s="15"/>
      <c r="T27" s="15"/>
      <c r="U27" s="15"/>
      <c r="V27" s="15"/>
      <c r="W27" s="30">
        <v>2364066</v>
      </c>
      <c r="X27" s="15"/>
      <c r="Y27" s="31">
        <v>237669</v>
      </c>
      <c r="Z27" s="15"/>
      <c r="AA27" s="31">
        <v>83184.149999999994</v>
      </c>
      <c r="AB27" s="15"/>
      <c r="AC27" s="31">
        <v>154484.85</v>
      </c>
      <c r="AD27" s="31">
        <v>83184.149999999994</v>
      </c>
      <c r="AE27" s="13" t="s">
        <v>48</v>
      </c>
      <c r="AF27" s="23">
        <v>0</v>
      </c>
      <c r="AG27" s="23">
        <v>0</v>
      </c>
      <c r="AH27" s="31">
        <v>154484.85</v>
      </c>
      <c r="AI27" s="23">
        <v>0</v>
      </c>
      <c r="AJ27" s="27" t="s">
        <v>47</v>
      </c>
      <c r="AK27" s="44"/>
      <c r="AL27" s="39"/>
    </row>
    <row r="28" spans="1:38" x14ac:dyDescent="0.25">
      <c r="A28" s="10">
        <v>20</v>
      </c>
      <c r="B28" s="15"/>
      <c r="C28" s="26" t="s">
        <v>43</v>
      </c>
      <c r="D28" s="27">
        <v>21822</v>
      </c>
      <c r="E28" s="21">
        <v>43731</v>
      </c>
      <c r="F28" s="21">
        <v>43774</v>
      </c>
      <c r="G28" s="13">
        <v>9429211</v>
      </c>
      <c r="H28" s="14">
        <v>0</v>
      </c>
      <c r="I28" s="14">
        <v>0</v>
      </c>
      <c r="J28" s="14">
        <v>0</v>
      </c>
      <c r="K28" s="14">
        <v>8476839</v>
      </c>
      <c r="L28" s="14">
        <v>619041.80000000005</v>
      </c>
      <c r="M28" s="14">
        <v>0</v>
      </c>
      <c r="N28" s="14">
        <v>9095880.8000000007</v>
      </c>
      <c r="O28" s="14">
        <v>-6.9849193096160889E-10</v>
      </c>
      <c r="P28" s="26" t="s">
        <v>43</v>
      </c>
      <c r="Q28" s="27">
        <v>21822</v>
      </c>
      <c r="R28" s="13">
        <v>9666880</v>
      </c>
      <c r="S28" s="15"/>
      <c r="T28" s="15"/>
      <c r="U28" s="15"/>
      <c r="V28" s="15"/>
      <c r="W28" s="30">
        <v>2567801</v>
      </c>
      <c r="X28" s="15"/>
      <c r="Y28" s="31">
        <v>952372</v>
      </c>
      <c r="Z28" s="15"/>
      <c r="AA28" s="31">
        <v>333330.19999999995</v>
      </c>
      <c r="AB28" s="15"/>
      <c r="AC28" s="31">
        <v>619041.80000000005</v>
      </c>
      <c r="AD28" s="31">
        <v>333330.19999999995</v>
      </c>
      <c r="AE28" s="13" t="s">
        <v>48</v>
      </c>
      <c r="AF28" s="23">
        <v>0</v>
      </c>
      <c r="AG28" s="23">
        <v>0</v>
      </c>
      <c r="AH28" s="31">
        <v>619041.80000000005</v>
      </c>
      <c r="AI28" s="23">
        <v>0</v>
      </c>
      <c r="AJ28" s="27" t="s">
        <v>47</v>
      </c>
      <c r="AK28" s="44"/>
      <c r="AL28" s="39"/>
    </row>
    <row r="29" spans="1:38" x14ac:dyDescent="0.25">
      <c r="A29" s="10">
        <v>21</v>
      </c>
      <c r="B29" s="15"/>
      <c r="C29" s="26" t="s">
        <v>44</v>
      </c>
      <c r="D29" s="27">
        <v>11195</v>
      </c>
      <c r="E29" s="21">
        <v>43749</v>
      </c>
      <c r="F29" s="21">
        <v>43774</v>
      </c>
      <c r="G29" s="13">
        <v>36585264</v>
      </c>
      <c r="H29" s="14">
        <v>0</v>
      </c>
      <c r="I29" s="14">
        <v>0</v>
      </c>
      <c r="J29" s="14">
        <v>0</v>
      </c>
      <c r="K29" s="14">
        <v>36025519</v>
      </c>
      <c r="L29" s="14">
        <v>363834.25</v>
      </c>
      <c r="M29" s="14">
        <v>0</v>
      </c>
      <c r="N29" s="14">
        <v>36389353.25</v>
      </c>
      <c r="O29" s="14">
        <v>0</v>
      </c>
      <c r="P29" s="26" t="s">
        <v>44</v>
      </c>
      <c r="Q29" s="27">
        <v>11195</v>
      </c>
      <c r="R29" s="13">
        <v>36585264</v>
      </c>
      <c r="S29" s="15"/>
      <c r="T29" s="15"/>
      <c r="U29" s="15"/>
      <c r="V29" s="15"/>
      <c r="W29" s="30">
        <v>2574398</v>
      </c>
      <c r="X29" s="15"/>
      <c r="Y29" s="31">
        <v>559745</v>
      </c>
      <c r="Z29" s="15"/>
      <c r="AA29" s="31">
        <v>195910.75</v>
      </c>
      <c r="AB29" s="15"/>
      <c r="AC29" s="31">
        <v>363834.25</v>
      </c>
      <c r="AD29" s="31">
        <v>195910.75</v>
      </c>
      <c r="AE29" s="13" t="s">
        <v>48</v>
      </c>
      <c r="AF29" s="23">
        <v>0</v>
      </c>
      <c r="AG29" s="23">
        <v>0</v>
      </c>
      <c r="AH29" s="31">
        <v>363834.25</v>
      </c>
      <c r="AI29" s="23">
        <v>0</v>
      </c>
      <c r="AJ29" s="27" t="s">
        <v>47</v>
      </c>
      <c r="AK29" s="44"/>
      <c r="AL29" s="39"/>
    </row>
    <row r="30" spans="1:38" x14ac:dyDescent="0.25">
      <c r="A30" s="10">
        <v>22</v>
      </c>
      <c r="B30" s="15"/>
      <c r="C30" s="26" t="s">
        <v>44</v>
      </c>
      <c r="D30" s="27">
        <v>11251</v>
      </c>
      <c r="E30" s="21">
        <v>43796</v>
      </c>
      <c r="F30" s="21">
        <v>43809</v>
      </c>
      <c r="G30" s="13">
        <v>90776</v>
      </c>
      <c r="H30" s="14">
        <v>0</v>
      </c>
      <c r="I30" s="14">
        <v>0</v>
      </c>
      <c r="J30" s="14">
        <v>0</v>
      </c>
      <c r="K30" s="14">
        <v>78076</v>
      </c>
      <c r="L30" s="14">
        <v>8255</v>
      </c>
      <c r="M30" s="14">
        <v>0</v>
      </c>
      <c r="N30" s="14">
        <v>86331</v>
      </c>
      <c r="O30" s="14">
        <v>0</v>
      </c>
      <c r="P30" s="26" t="s">
        <v>44</v>
      </c>
      <c r="Q30" s="27">
        <v>11251</v>
      </c>
      <c r="R30" s="13">
        <v>90776</v>
      </c>
      <c r="S30" s="15"/>
      <c r="T30" s="15"/>
      <c r="U30" s="15"/>
      <c r="V30" s="15"/>
      <c r="W30" s="30">
        <v>2615952</v>
      </c>
      <c r="X30" s="15"/>
      <c r="Y30" s="31">
        <v>12700</v>
      </c>
      <c r="Z30" s="15"/>
      <c r="AA30" s="31">
        <v>4445</v>
      </c>
      <c r="AB30" s="15"/>
      <c r="AC30" s="31">
        <v>8255</v>
      </c>
      <c r="AD30" s="31">
        <v>4445</v>
      </c>
      <c r="AE30" s="13" t="s">
        <v>48</v>
      </c>
      <c r="AF30" s="23">
        <v>0</v>
      </c>
      <c r="AG30" s="23">
        <v>0</v>
      </c>
      <c r="AH30" s="31">
        <v>8255</v>
      </c>
      <c r="AI30" s="23">
        <v>0</v>
      </c>
      <c r="AJ30" s="27" t="s">
        <v>47</v>
      </c>
      <c r="AK30" s="44"/>
      <c r="AL30" s="39"/>
    </row>
    <row r="31" spans="1:38" x14ac:dyDescent="0.25">
      <c r="A31" s="10">
        <v>23</v>
      </c>
      <c r="B31" s="15"/>
      <c r="C31" s="26" t="s">
        <v>44</v>
      </c>
      <c r="D31" s="27">
        <v>11295</v>
      </c>
      <c r="E31" s="21">
        <v>43829</v>
      </c>
      <c r="F31" s="21">
        <v>43865</v>
      </c>
      <c r="G31" s="13">
        <v>24182682</v>
      </c>
      <c r="H31" s="14">
        <v>0</v>
      </c>
      <c r="I31" s="14">
        <v>0</v>
      </c>
      <c r="J31" s="14">
        <v>0</v>
      </c>
      <c r="K31" s="14">
        <v>24166514</v>
      </c>
      <c r="L31" s="14">
        <v>10509.2</v>
      </c>
      <c r="M31" s="14">
        <v>0</v>
      </c>
      <c r="N31" s="14">
        <v>24177023.199999999</v>
      </c>
      <c r="O31" s="14">
        <v>7.4578565545380116E-10</v>
      </c>
      <c r="P31" s="26" t="s">
        <v>44</v>
      </c>
      <c r="Q31" s="27">
        <v>11295</v>
      </c>
      <c r="R31" s="13">
        <v>24182682</v>
      </c>
      <c r="S31" s="15"/>
      <c r="T31" s="15"/>
      <c r="U31" s="15"/>
      <c r="V31" s="15"/>
      <c r="W31" s="30">
        <v>2677227</v>
      </c>
      <c r="X31" s="15"/>
      <c r="Y31" s="31">
        <v>16168</v>
      </c>
      <c r="Z31" s="15"/>
      <c r="AA31" s="31">
        <v>5658.7999999999993</v>
      </c>
      <c r="AB31" s="15"/>
      <c r="AC31" s="31">
        <v>10509.2</v>
      </c>
      <c r="AD31" s="31">
        <v>5658.7999999999993</v>
      </c>
      <c r="AE31" s="13" t="s">
        <v>48</v>
      </c>
      <c r="AF31" s="23">
        <v>0</v>
      </c>
      <c r="AG31" s="23">
        <v>0</v>
      </c>
      <c r="AH31" s="31">
        <v>10509.2</v>
      </c>
      <c r="AI31" s="23">
        <v>0</v>
      </c>
      <c r="AJ31" s="27" t="s">
        <v>47</v>
      </c>
      <c r="AK31" s="44"/>
      <c r="AL31" s="39"/>
    </row>
    <row r="32" spans="1:38" x14ac:dyDescent="0.25">
      <c r="A32" s="10">
        <v>24</v>
      </c>
      <c r="B32" s="15"/>
      <c r="C32" s="26" t="s">
        <v>43</v>
      </c>
      <c r="D32" s="27">
        <v>22137</v>
      </c>
      <c r="E32" s="21">
        <v>43908</v>
      </c>
      <c r="F32" s="21">
        <v>43909</v>
      </c>
      <c r="G32" s="13">
        <v>8130024</v>
      </c>
      <c r="H32" s="14">
        <v>0</v>
      </c>
      <c r="I32" s="14">
        <v>0</v>
      </c>
      <c r="J32" s="14">
        <v>0</v>
      </c>
      <c r="K32" s="14">
        <v>8103311</v>
      </c>
      <c r="L32" s="14">
        <v>17363.45</v>
      </c>
      <c r="M32" s="14">
        <v>0</v>
      </c>
      <c r="N32" s="14">
        <v>8120674.4500000002</v>
      </c>
      <c r="O32" s="14">
        <v>-1.8553691916167736E-10</v>
      </c>
      <c r="P32" s="26" t="s">
        <v>43</v>
      </c>
      <c r="Q32" s="27">
        <v>22137</v>
      </c>
      <c r="R32" s="13">
        <v>8130024</v>
      </c>
      <c r="S32" s="15"/>
      <c r="T32" s="15"/>
      <c r="U32" s="15"/>
      <c r="V32" s="15"/>
      <c r="W32" s="30">
        <v>2742106</v>
      </c>
      <c r="X32" s="15"/>
      <c r="Y32" s="31">
        <v>26713</v>
      </c>
      <c r="Z32" s="15"/>
      <c r="AA32" s="31">
        <v>9349.5499999999993</v>
      </c>
      <c r="AB32" s="15"/>
      <c r="AC32" s="31">
        <v>17363.45</v>
      </c>
      <c r="AD32" s="31">
        <v>9349.5499999999993</v>
      </c>
      <c r="AE32" s="13" t="s">
        <v>48</v>
      </c>
      <c r="AF32" s="23">
        <v>0</v>
      </c>
      <c r="AG32" s="23">
        <v>0</v>
      </c>
      <c r="AH32" s="31">
        <v>17363.45</v>
      </c>
      <c r="AI32" s="23">
        <v>0</v>
      </c>
      <c r="AJ32" s="27" t="s">
        <v>47</v>
      </c>
      <c r="AK32" s="44"/>
      <c r="AL32" s="39"/>
    </row>
    <row r="33" spans="1:38" x14ac:dyDescent="0.25">
      <c r="A33" s="10">
        <v>25</v>
      </c>
      <c r="B33" s="15"/>
      <c r="C33" s="26" t="s">
        <v>43</v>
      </c>
      <c r="D33" s="27">
        <v>22138</v>
      </c>
      <c r="E33" s="21">
        <v>43909</v>
      </c>
      <c r="F33" s="21">
        <v>43910</v>
      </c>
      <c r="G33" s="13">
        <v>2273588</v>
      </c>
      <c r="H33" s="14">
        <v>0</v>
      </c>
      <c r="I33" s="14">
        <v>0</v>
      </c>
      <c r="J33" s="14">
        <v>0</v>
      </c>
      <c r="K33" s="14">
        <v>1794541</v>
      </c>
      <c r="L33" s="14">
        <v>311380.55</v>
      </c>
      <c r="M33" s="14">
        <v>0</v>
      </c>
      <c r="N33" s="14">
        <v>2105921.5499999998</v>
      </c>
      <c r="O33" s="14">
        <v>0</v>
      </c>
      <c r="P33" s="26" t="s">
        <v>43</v>
      </c>
      <c r="Q33" s="27">
        <v>22138</v>
      </c>
      <c r="R33" s="13">
        <v>2273588</v>
      </c>
      <c r="S33" s="15"/>
      <c r="T33" s="15"/>
      <c r="U33" s="15"/>
      <c r="V33" s="15"/>
      <c r="W33" s="30">
        <v>2742122</v>
      </c>
      <c r="X33" s="15"/>
      <c r="Y33" s="31">
        <v>479047</v>
      </c>
      <c r="Z33" s="15"/>
      <c r="AA33" s="31">
        <v>167666.44999999998</v>
      </c>
      <c r="AB33" s="15"/>
      <c r="AC33" s="31">
        <v>311380.55</v>
      </c>
      <c r="AD33" s="31">
        <v>167666.44999999998</v>
      </c>
      <c r="AE33" s="13" t="s">
        <v>48</v>
      </c>
      <c r="AF33" s="23">
        <v>0</v>
      </c>
      <c r="AG33" s="23">
        <v>0</v>
      </c>
      <c r="AH33" s="31">
        <v>311380.55</v>
      </c>
      <c r="AI33" s="23">
        <v>0</v>
      </c>
      <c r="AJ33" s="27" t="s">
        <v>47</v>
      </c>
      <c r="AK33" s="44"/>
      <c r="AL33" s="39"/>
    </row>
    <row r="34" spans="1:38" x14ac:dyDescent="0.25">
      <c r="A34" s="10">
        <v>26</v>
      </c>
      <c r="B34" s="15"/>
      <c r="C34" s="26" t="s">
        <v>43</v>
      </c>
      <c r="D34" s="27">
        <v>22206</v>
      </c>
      <c r="E34" s="21">
        <v>43970</v>
      </c>
      <c r="F34" s="21">
        <v>43985</v>
      </c>
      <c r="G34" s="13">
        <v>3723470</v>
      </c>
      <c r="H34" s="14">
        <v>0</v>
      </c>
      <c r="I34" s="14">
        <v>0</v>
      </c>
      <c r="J34" s="14">
        <v>0</v>
      </c>
      <c r="K34" s="14">
        <v>3698690</v>
      </c>
      <c r="L34" s="14">
        <v>16107</v>
      </c>
      <c r="M34" s="14">
        <v>0</v>
      </c>
      <c r="N34" s="14">
        <v>3714797</v>
      </c>
      <c r="O34" s="14">
        <v>0</v>
      </c>
      <c r="P34" s="26" t="s">
        <v>43</v>
      </c>
      <c r="Q34" s="27">
        <v>22206</v>
      </c>
      <c r="R34" s="13">
        <v>3723470</v>
      </c>
      <c r="S34" s="15"/>
      <c r="T34" s="15"/>
      <c r="U34" s="15"/>
      <c r="V34" s="15"/>
      <c r="W34" s="30">
        <v>2848886</v>
      </c>
      <c r="X34" s="15"/>
      <c r="Y34" s="31">
        <v>24780</v>
      </c>
      <c r="Z34" s="15"/>
      <c r="AA34" s="31">
        <v>8673</v>
      </c>
      <c r="AB34" s="15"/>
      <c r="AC34" s="31">
        <v>16107</v>
      </c>
      <c r="AD34" s="31">
        <v>8673</v>
      </c>
      <c r="AE34" s="13" t="s">
        <v>48</v>
      </c>
      <c r="AF34" s="23">
        <v>0</v>
      </c>
      <c r="AG34" s="23">
        <v>0</v>
      </c>
      <c r="AH34" s="31">
        <v>16107</v>
      </c>
      <c r="AI34" s="23">
        <v>0</v>
      </c>
      <c r="AJ34" s="27" t="s">
        <v>47</v>
      </c>
      <c r="AK34" s="44"/>
      <c r="AL34" s="39"/>
    </row>
    <row r="35" spans="1:38" x14ac:dyDescent="0.25">
      <c r="A35" s="10">
        <v>27</v>
      </c>
      <c r="B35" s="15"/>
      <c r="C35" s="26" t="s">
        <v>43</v>
      </c>
      <c r="D35" s="27">
        <v>22230</v>
      </c>
      <c r="E35" s="21">
        <v>43982</v>
      </c>
      <c r="F35" s="21">
        <v>43985</v>
      </c>
      <c r="G35" s="13">
        <v>13146236</v>
      </c>
      <c r="H35" s="14">
        <v>0</v>
      </c>
      <c r="I35" s="14">
        <v>0</v>
      </c>
      <c r="J35" s="14">
        <v>0</v>
      </c>
      <c r="K35" s="14">
        <v>13126324</v>
      </c>
      <c r="L35" s="14">
        <v>12942.800000000001</v>
      </c>
      <c r="M35" s="14">
        <v>0</v>
      </c>
      <c r="N35" s="14">
        <v>13139266.800000001</v>
      </c>
      <c r="O35" s="14">
        <v>-7.4487616075202823E-10</v>
      </c>
      <c r="P35" s="26" t="s">
        <v>43</v>
      </c>
      <c r="Q35" s="27">
        <v>22230</v>
      </c>
      <c r="R35" s="13">
        <v>13146236</v>
      </c>
      <c r="S35" s="15"/>
      <c r="T35" s="15"/>
      <c r="U35" s="15"/>
      <c r="V35" s="15"/>
      <c r="W35" s="30">
        <v>2837104</v>
      </c>
      <c r="X35" s="15"/>
      <c r="Y35" s="31">
        <v>19912</v>
      </c>
      <c r="Z35" s="15"/>
      <c r="AA35" s="31">
        <v>6969.2</v>
      </c>
      <c r="AB35" s="15"/>
      <c r="AC35" s="31">
        <v>12942.800000000001</v>
      </c>
      <c r="AD35" s="31">
        <v>6969.2</v>
      </c>
      <c r="AE35" s="13" t="s">
        <v>48</v>
      </c>
      <c r="AF35" s="23">
        <v>0</v>
      </c>
      <c r="AG35" s="23">
        <v>0</v>
      </c>
      <c r="AH35" s="31">
        <v>12942.800000000001</v>
      </c>
      <c r="AI35" s="23">
        <v>0</v>
      </c>
      <c r="AJ35" s="27" t="s">
        <v>47</v>
      </c>
      <c r="AK35" s="44"/>
      <c r="AL35" s="39"/>
    </row>
    <row r="36" spans="1:38" x14ac:dyDescent="0.25">
      <c r="A36" s="10">
        <v>28</v>
      </c>
      <c r="B36" s="15"/>
      <c r="C36" s="26" t="s">
        <v>43</v>
      </c>
      <c r="D36" s="27">
        <v>16571</v>
      </c>
      <c r="E36" s="21">
        <v>42412</v>
      </c>
      <c r="F36" s="21">
        <v>42433</v>
      </c>
      <c r="G36" s="13">
        <v>24502364</v>
      </c>
      <c r="H36" s="14">
        <v>0</v>
      </c>
      <c r="I36" s="14">
        <v>0</v>
      </c>
      <c r="J36" s="14">
        <v>0</v>
      </c>
      <c r="K36" s="14">
        <v>23207436</v>
      </c>
      <c r="L36" s="14">
        <v>841703.20000000007</v>
      </c>
      <c r="M36" s="14">
        <v>0</v>
      </c>
      <c r="N36" s="14">
        <v>24049139.199999999</v>
      </c>
      <c r="O36" s="14">
        <v>7.5669959187507629E-10</v>
      </c>
      <c r="P36" s="26" t="s">
        <v>43</v>
      </c>
      <c r="Q36" s="27">
        <v>16571</v>
      </c>
      <c r="R36" s="13">
        <v>24502364</v>
      </c>
      <c r="S36" s="15"/>
      <c r="T36" s="15"/>
      <c r="U36" s="15"/>
      <c r="V36" s="15"/>
      <c r="W36" s="30">
        <v>1381311</v>
      </c>
      <c r="X36" s="15"/>
      <c r="Y36" s="31">
        <v>1294928</v>
      </c>
      <c r="Z36" s="15"/>
      <c r="AA36" s="31">
        <v>453224.8</v>
      </c>
      <c r="AB36" s="15"/>
      <c r="AC36" s="40">
        <v>841703.20000000007</v>
      </c>
      <c r="AD36" s="31">
        <v>453224.8</v>
      </c>
      <c r="AE36" s="27" t="s">
        <v>49</v>
      </c>
      <c r="AF36" s="23">
        <v>0</v>
      </c>
      <c r="AG36" s="23">
        <v>0</v>
      </c>
      <c r="AH36" s="31">
        <v>841703.20000000007</v>
      </c>
      <c r="AI36" s="23">
        <v>0</v>
      </c>
      <c r="AJ36" s="27" t="s">
        <v>47</v>
      </c>
      <c r="AK36" s="44"/>
      <c r="AL36" s="39"/>
    </row>
    <row r="37" spans="1:38" x14ac:dyDescent="0.25">
      <c r="A37" s="10">
        <v>29</v>
      </c>
      <c r="B37" s="15"/>
      <c r="C37" s="26" t="s">
        <v>44</v>
      </c>
      <c r="D37" s="27">
        <v>8191</v>
      </c>
      <c r="E37" s="21">
        <v>42452</v>
      </c>
      <c r="F37" s="21">
        <v>42466</v>
      </c>
      <c r="G37" s="13">
        <v>7429224</v>
      </c>
      <c r="H37" s="14">
        <v>0</v>
      </c>
      <c r="I37" s="14">
        <v>0</v>
      </c>
      <c r="J37" s="14">
        <v>0</v>
      </c>
      <c r="K37" s="14">
        <v>6382904</v>
      </c>
      <c r="L37" s="14">
        <v>680108</v>
      </c>
      <c r="M37" s="14">
        <v>0</v>
      </c>
      <c r="N37" s="14">
        <v>7063012</v>
      </c>
      <c r="O37" s="14">
        <v>0</v>
      </c>
      <c r="P37" s="26" t="s">
        <v>44</v>
      </c>
      <c r="Q37" s="27">
        <v>8191</v>
      </c>
      <c r="R37" s="13">
        <v>7429224</v>
      </c>
      <c r="S37" s="15"/>
      <c r="T37" s="15"/>
      <c r="U37" s="15"/>
      <c r="V37" s="15"/>
      <c r="W37" s="30">
        <v>1403054</v>
      </c>
      <c r="X37" s="15"/>
      <c r="Y37" s="31">
        <v>1046320</v>
      </c>
      <c r="Z37" s="15"/>
      <c r="AA37" s="31">
        <v>366212</v>
      </c>
      <c r="AB37" s="15"/>
      <c r="AC37" s="40">
        <v>680108</v>
      </c>
      <c r="AD37" s="31">
        <v>366212</v>
      </c>
      <c r="AE37" s="27" t="s">
        <v>49</v>
      </c>
      <c r="AF37" s="23">
        <v>0</v>
      </c>
      <c r="AG37" s="23">
        <v>0</v>
      </c>
      <c r="AH37" s="31">
        <v>680108</v>
      </c>
      <c r="AI37" s="23">
        <v>0</v>
      </c>
      <c r="AJ37" s="27" t="s">
        <v>47</v>
      </c>
      <c r="AK37" s="44"/>
      <c r="AL37" s="39"/>
    </row>
    <row r="38" spans="1:38" x14ac:dyDescent="0.25">
      <c r="A38" s="10">
        <v>30</v>
      </c>
      <c r="B38" s="15"/>
      <c r="C38" s="26" t="s">
        <v>43</v>
      </c>
      <c r="D38" s="27">
        <v>21612</v>
      </c>
      <c r="E38" s="21">
        <v>43621</v>
      </c>
      <c r="F38" s="21">
        <v>43656</v>
      </c>
      <c r="G38" s="13">
        <v>8752399</v>
      </c>
      <c r="H38" s="14">
        <v>0</v>
      </c>
      <c r="I38" s="14">
        <v>0</v>
      </c>
      <c r="J38" s="14">
        <v>0</v>
      </c>
      <c r="K38" s="14">
        <v>8511805</v>
      </c>
      <c r="L38" s="14">
        <v>156386.1</v>
      </c>
      <c r="M38" s="14">
        <v>0</v>
      </c>
      <c r="N38" s="14">
        <v>8668191.0999999996</v>
      </c>
      <c r="O38" s="14">
        <v>3.7834979593753815E-10</v>
      </c>
      <c r="P38" s="26" t="s">
        <v>43</v>
      </c>
      <c r="Q38" s="27">
        <v>21612</v>
      </c>
      <c r="R38" s="13">
        <v>8752399</v>
      </c>
      <c r="S38" s="15"/>
      <c r="T38" s="15"/>
      <c r="U38" s="15"/>
      <c r="V38" s="15"/>
      <c r="W38" s="30">
        <v>2422857</v>
      </c>
      <c r="X38" s="15"/>
      <c r="Y38" s="31">
        <v>240594</v>
      </c>
      <c r="Z38" s="15"/>
      <c r="AA38" s="31">
        <v>84207.9</v>
      </c>
      <c r="AB38" s="15"/>
      <c r="AC38" s="40">
        <v>156386.1</v>
      </c>
      <c r="AD38" s="31">
        <v>84207.9</v>
      </c>
      <c r="AE38" s="27" t="s">
        <v>49</v>
      </c>
      <c r="AF38" s="23">
        <v>0</v>
      </c>
      <c r="AG38" s="23">
        <v>0</v>
      </c>
      <c r="AH38" s="31">
        <v>156386.1</v>
      </c>
      <c r="AI38" s="23">
        <v>0</v>
      </c>
      <c r="AJ38" s="27" t="s">
        <v>47</v>
      </c>
      <c r="AK38" s="44"/>
      <c r="AL38" s="39"/>
    </row>
    <row r="39" spans="1:38" x14ac:dyDescent="0.25">
      <c r="A39" s="10">
        <v>31</v>
      </c>
      <c r="B39" s="15"/>
      <c r="C39" s="26" t="s">
        <v>44</v>
      </c>
      <c r="D39" s="27">
        <v>11268</v>
      </c>
      <c r="E39" s="21">
        <v>43802</v>
      </c>
      <c r="F39" s="21">
        <v>43809</v>
      </c>
      <c r="G39" s="13">
        <v>5805128</v>
      </c>
      <c r="H39" s="14">
        <v>0</v>
      </c>
      <c r="I39" s="14">
        <v>0</v>
      </c>
      <c r="J39" s="14">
        <v>0</v>
      </c>
      <c r="K39" s="14">
        <v>5789905</v>
      </c>
      <c r="L39" s="14">
        <v>9894.9500000000007</v>
      </c>
      <c r="M39" s="14">
        <v>0</v>
      </c>
      <c r="N39" s="14">
        <v>5799799.9500000002</v>
      </c>
      <c r="O39" s="14">
        <v>-1.8553691916167736E-10</v>
      </c>
      <c r="P39" s="26" t="s">
        <v>44</v>
      </c>
      <c r="Q39" s="27">
        <v>11268</v>
      </c>
      <c r="R39" s="13">
        <v>5805128</v>
      </c>
      <c r="S39" s="15"/>
      <c r="T39" s="15"/>
      <c r="U39" s="15"/>
      <c r="V39" s="15"/>
      <c r="W39" s="30">
        <v>2615331</v>
      </c>
      <c r="X39" s="15"/>
      <c r="Y39" s="31">
        <v>15223</v>
      </c>
      <c r="Z39" s="15"/>
      <c r="AA39" s="31">
        <v>5328.0499999999993</v>
      </c>
      <c r="AB39" s="15"/>
      <c r="AC39" s="40">
        <v>9894.9500000000007</v>
      </c>
      <c r="AD39" s="31">
        <v>5328.0499999999993</v>
      </c>
      <c r="AE39" s="27" t="s">
        <v>49</v>
      </c>
      <c r="AF39" s="23">
        <v>0</v>
      </c>
      <c r="AG39" s="23">
        <v>0</v>
      </c>
      <c r="AH39" s="31">
        <v>9894.9500000000007</v>
      </c>
      <c r="AI39" s="23">
        <v>0</v>
      </c>
      <c r="AJ39" s="27" t="s">
        <v>47</v>
      </c>
      <c r="AK39" s="44"/>
      <c r="AL39" s="39"/>
    </row>
    <row r="40" spans="1:38" x14ac:dyDescent="0.25">
      <c r="A40" s="10">
        <v>32</v>
      </c>
      <c r="B40" s="15"/>
      <c r="C40" s="26" t="s">
        <v>44</v>
      </c>
      <c r="D40" s="27">
        <v>11353</v>
      </c>
      <c r="E40" s="21">
        <v>43876</v>
      </c>
      <c r="F40" s="21">
        <v>43899</v>
      </c>
      <c r="G40" s="13">
        <v>7423433</v>
      </c>
      <c r="H40" s="14">
        <v>0</v>
      </c>
      <c r="I40" s="14">
        <v>0</v>
      </c>
      <c r="J40" s="14">
        <v>0</v>
      </c>
      <c r="K40" s="14">
        <v>7392535</v>
      </c>
      <c r="L40" s="14">
        <v>20083.7</v>
      </c>
      <c r="M40" s="14">
        <v>0</v>
      </c>
      <c r="N40" s="14">
        <v>7412618.7000000002</v>
      </c>
      <c r="O40" s="14">
        <v>-1.8553691916167736E-10</v>
      </c>
      <c r="P40" s="26" t="s">
        <v>44</v>
      </c>
      <c r="Q40" s="27">
        <v>11353</v>
      </c>
      <c r="R40" s="13">
        <v>7423433</v>
      </c>
      <c r="S40" s="15"/>
      <c r="T40" s="15"/>
      <c r="U40" s="15"/>
      <c r="V40" s="15"/>
      <c r="W40" s="30">
        <v>2730453</v>
      </c>
      <c r="X40" s="15"/>
      <c r="Y40" s="31">
        <v>30898</v>
      </c>
      <c r="Z40" s="15"/>
      <c r="AA40" s="32">
        <v>10814.3</v>
      </c>
      <c r="AB40" s="25"/>
      <c r="AC40" s="41">
        <v>20083.7</v>
      </c>
      <c r="AD40" s="32">
        <v>10814.3</v>
      </c>
      <c r="AE40" s="27" t="s">
        <v>49</v>
      </c>
      <c r="AF40" s="23">
        <v>0</v>
      </c>
      <c r="AG40" s="23">
        <v>0</v>
      </c>
      <c r="AH40" s="31">
        <v>20083.7</v>
      </c>
      <c r="AI40" s="23">
        <v>0</v>
      </c>
      <c r="AJ40" s="27" t="s">
        <v>47</v>
      </c>
      <c r="AK40" s="44"/>
      <c r="AL40" s="39"/>
    </row>
    <row r="41" spans="1:38" x14ac:dyDescent="0.25">
      <c r="A41" s="10">
        <v>33</v>
      </c>
      <c r="B41" s="15"/>
      <c r="C41" s="26" t="s">
        <v>44</v>
      </c>
      <c r="D41" s="27">
        <v>11334</v>
      </c>
      <c r="E41" s="12">
        <v>43859</v>
      </c>
      <c r="F41" s="12">
        <v>43866</v>
      </c>
      <c r="G41" s="13">
        <v>67738366</v>
      </c>
      <c r="H41" s="14">
        <v>0</v>
      </c>
      <c r="I41" s="14">
        <v>0</v>
      </c>
      <c r="J41" s="14">
        <v>0</v>
      </c>
      <c r="K41" s="14">
        <v>46006353</v>
      </c>
      <c r="L41" s="14">
        <v>14125808.450000001</v>
      </c>
      <c r="M41" s="14">
        <v>0</v>
      </c>
      <c r="N41" s="14">
        <v>60132161.450000003</v>
      </c>
      <c r="O41" s="14">
        <v>0</v>
      </c>
      <c r="P41" s="26" t="s">
        <v>44</v>
      </c>
      <c r="Q41" s="27">
        <v>11334</v>
      </c>
      <c r="R41" s="13">
        <v>67738366</v>
      </c>
      <c r="S41" s="15"/>
      <c r="T41" s="15"/>
      <c r="U41" s="15"/>
      <c r="V41" s="15"/>
      <c r="W41" s="30">
        <v>2690749</v>
      </c>
      <c r="X41" s="15"/>
      <c r="Y41" s="31">
        <v>21732013</v>
      </c>
      <c r="Z41" s="15"/>
      <c r="AA41" s="36">
        <v>7606204.5499999998</v>
      </c>
      <c r="AB41" s="15"/>
      <c r="AC41" s="42">
        <v>14125808.450000001</v>
      </c>
      <c r="AD41" s="36">
        <v>7606204.5499999998</v>
      </c>
      <c r="AE41" s="27" t="s">
        <v>49</v>
      </c>
      <c r="AF41" s="13">
        <v>0</v>
      </c>
      <c r="AG41" s="13">
        <v>0</v>
      </c>
      <c r="AH41" s="37">
        <v>14125808.450000001</v>
      </c>
      <c r="AI41" s="13">
        <v>0</v>
      </c>
      <c r="AJ41" s="27" t="s">
        <v>47</v>
      </c>
      <c r="AL41" s="39"/>
    </row>
    <row r="42" spans="1:38" x14ac:dyDescent="0.25">
      <c r="Y42" s="51">
        <f>SUM(Y9:Y41)</f>
        <v>37978774</v>
      </c>
      <c r="AA42" s="51">
        <f>SUM(AA9:AA41)</f>
        <v>13292570.899999999</v>
      </c>
      <c r="AC42" s="51">
        <f>SUM(AC9:AC41)</f>
        <v>24686203.099999998</v>
      </c>
      <c r="AD42" s="51">
        <f>SUM(AD9:AD41)</f>
        <v>13292570.899999999</v>
      </c>
      <c r="AH42" s="51">
        <f>SUM(AH9:AH41)</f>
        <v>24686203.099999998</v>
      </c>
    </row>
  </sheetData>
  <autoFilter ref="A8:AL8"/>
  <mergeCells count="2">
    <mergeCell ref="A7:O7"/>
    <mergeCell ref="Q7:AH7"/>
  </mergeCells>
  <conditionalFormatting sqref="C37:D37">
    <cfRule type="expression" dxfId="94" priority="71">
      <formula>($AG37:$AG17301="Total general")</formula>
    </cfRule>
    <cfRule type="expression" dxfId="93" priority="72">
      <formula>($AG37:$AG17301="Total FACTURA PAGADA")</formula>
    </cfRule>
    <cfRule type="expression" dxfId="92" priority="73">
      <formula>($AG37:$AG17301="Total FACTURA EN TRAMITE DE AUDITORIA Y NO VENCIDA PARA PAGO")</formula>
    </cfRule>
    <cfRule type="expression" dxfId="91" priority="74">
      <formula>($AG37:$AG17301="Total FACTURA DEVUELTA")</formula>
    </cfRule>
    <cfRule type="expression" dxfId="90" priority="75">
      <formula>($AG37:$AG17301="Total FACTURA NO RECIBIDA")</formula>
    </cfRule>
  </conditionalFormatting>
  <conditionalFormatting sqref="C9:D26">
    <cfRule type="expression" dxfId="89" priority="76">
      <formula>($AG9:$AG17197="Total general")</formula>
    </cfRule>
    <cfRule type="expression" dxfId="88" priority="77">
      <formula>($AG9:$AG17197="Total FACTURA PAGADA")</formula>
    </cfRule>
    <cfRule type="expression" dxfId="87" priority="78">
      <formula>($AG9:$AG17197="Total FACTURA EN TRAMITE DE AUDITORIA Y NO VENCIDA PARA PAGO")</formula>
    </cfRule>
    <cfRule type="expression" dxfId="86" priority="79">
      <formula>($AG9:$AG17197="Total FACTURA DEVUELTA")</formula>
    </cfRule>
    <cfRule type="expression" dxfId="85" priority="80">
      <formula>($AG9:$AG17197="Total FACTURA NO RECIBIDA")</formula>
    </cfRule>
  </conditionalFormatting>
  <conditionalFormatting sqref="C38:D41">
    <cfRule type="expression" dxfId="84" priority="81">
      <formula>($AG38:$AG17518="Total general")</formula>
    </cfRule>
    <cfRule type="expression" dxfId="83" priority="82">
      <formula>($AG38:$AG17518="Total FACTURA PAGADA")</formula>
    </cfRule>
    <cfRule type="expression" dxfId="82" priority="83">
      <formula>($AG38:$AG17518="Total FACTURA EN TRAMITE DE AUDITORIA Y NO VENCIDA PARA PAGO")</formula>
    </cfRule>
    <cfRule type="expression" dxfId="81" priority="84">
      <formula>($AG38:$AG17518="Total FACTURA DEVUELTA")</formula>
    </cfRule>
    <cfRule type="expression" dxfId="80" priority="85">
      <formula>($AG38:$AG17518="Total FACTURA NO RECIBIDA")</formula>
    </cfRule>
  </conditionalFormatting>
  <conditionalFormatting sqref="C33:D36">
    <cfRule type="expression" dxfId="79" priority="86">
      <formula>($AG33:$AG17298="Total general")</formula>
    </cfRule>
    <cfRule type="expression" dxfId="78" priority="87">
      <formula>($AG33:$AG17298="Total FACTURA PAGADA")</formula>
    </cfRule>
    <cfRule type="expression" dxfId="77" priority="88">
      <formula>($AG33:$AG17298="Total FACTURA EN TRAMITE DE AUDITORIA Y NO VENCIDA PARA PAGO")</formula>
    </cfRule>
    <cfRule type="expression" dxfId="76" priority="89">
      <formula>($AG33:$AG17298="Total FACTURA DEVUELTA")</formula>
    </cfRule>
    <cfRule type="expression" dxfId="75" priority="90">
      <formula>($AG33:$AG17298="Total FACTURA NO RECIBIDA")</formula>
    </cfRule>
  </conditionalFormatting>
  <conditionalFormatting sqref="C27:D32">
    <cfRule type="expression" dxfId="74" priority="91">
      <formula>($AG27:$AG17226="Total general")</formula>
    </cfRule>
    <cfRule type="expression" dxfId="73" priority="92">
      <formula>($AG27:$AG17226="Total FACTURA PAGADA")</formula>
    </cfRule>
    <cfRule type="expression" dxfId="72" priority="93">
      <formula>($AG27:$AG17226="Total FACTURA EN TRAMITE DE AUDITORIA Y NO VENCIDA PARA PAGO")</formula>
    </cfRule>
    <cfRule type="expression" dxfId="71" priority="94">
      <formula>($AG27:$AG17226="Total FACTURA DEVUELTA")</formula>
    </cfRule>
    <cfRule type="expression" dxfId="70" priority="95">
      <formula>($AG27:$AG17226="Total FACTURA NO RECIBIDA")</formula>
    </cfRule>
  </conditionalFormatting>
  <conditionalFormatting sqref="P37:Q37">
    <cfRule type="expression" dxfId="69" priority="46">
      <formula>($AG37:$AG17301="Total general")</formula>
    </cfRule>
    <cfRule type="expression" dxfId="68" priority="47">
      <formula>($AG37:$AG17301="Total FACTURA PAGADA")</formula>
    </cfRule>
    <cfRule type="expression" dxfId="67" priority="48">
      <formula>($AG37:$AG17301="Total FACTURA EN TRAMITE DE AUDITORIA Y NO VENCIDA PARA PAGO")</formula>
    </cfRule>
    <cfRule type="expression" dxfId="66" priority="49">
      <formula>($AG37:$AG17301="Total FACTURA DEVUELTA")</formula>
    </cfRule>
    <cfRule type="expression" dxfId="65" priority="50">
      <formula>($AG37:$AG17301="Total FACTURA NO RECIBIDA")</formula>
    </cfRule>
  </conditionalFormatting>
  <conditionalFormatting sqref="P9:Q26">
    <cfRule type="expression" dxfId="64" priority="51">
      <formula>($AG9:$AG17197="Total general")</formula>
    </cfRule>
    <cfRule type="expression" dxfId="63" priority="52">
      <formula>($AG9:$AG17197="Total FACTURA PAGADA")</formula>
    </cfRule>
    <cfRule type="expression" dxfId="62" priority="53">
      <formula>($AG9:$AG17197="Total FACTURA EN TRAMITE DE AUDITORIA Y NO VENCIDA PARA PAGO")</formula>
    </cfRule>
    <cfRule type="expression" dxfId="61" priority="54">
      <formula>($AG9:$AG17197="Total FACTURA DEVUELTA")</formula>
    </cfRule>
    <cfRule type="expression" dxfId="60" priority="55">
      <formula>($AG9:$AG17197="Total FACTURA NO RECIBIDA")</formula>
    </cfRule>
  </conditionalFormatting>
  <conditionalFormatting sqref="P38:Q41">
    <cfRule type="expression" dxfId="59" priority="56">
      <formula>($AG38:$AG17518="Total general")</formula>
    </cfRule>
    <cfRule type="expression" dxfId="58" priority="57">
      <formula>($AG38:$AG17518="Total FACTURA PAGADA")</formula>
    </cfRule>
    <cfRule type="expression" dxfId="57" priority="58">
      <formula>($AG38:$AG17518="Total FACTURA EN TRAMITE DE AUDITORIA Y NO VENCIDA PARA PAGO")</formula>
    </cfRule>
    <cfRule type="expression" dxfId="56" priority="59">
      <formula>($AG38:$AG17518="Total FACTURA DEVUELTA")</formula>
    </cfRule>
    <cfRule type="expression" dxfId="55" priority="60">
      <formula>($AG38:$AG17518="Total FACTURA NO RECIBIDA")</formula>
    </cfRule>
  </conditionalFormatting>
  <conditionalFormatting sqref="P33:Q36">
    <cfRule type="expression" dxfId="54" priority="61">
      <formula>($AG33:$AG17298="Total general")</formula>
    </cfRule>
    <cfRule type="expression" dxfId="53" priority="62">
      <formula>($AG33:$AG17298="Total FACTURA PAGADA")</formula>
    </cfRule>
    <cfRule type="expression" dxfId="52" priority="63">
      <formula>($AG33:$AG17298="Total FACTURA EN TRAMITE DE AUDITORIA Y NO VENCIDA PARA PAGO")</formula>
    </cfRule>
    <cfRule type="expression" dxfId="51" priority="64">
      <formula>($AG33:$AG17298="Total FACTURA DEVUELTA")</formula>
    </cfRule>
    <cfRule type="expression" dxfId="50" priority="65">
      <formula>($AG33:$AG17298="Total FACTURA NO RECIBIDA")</formula>
    </cfRule>
  </conditionalFormatting>
  <conditionalFormatting sqref="P27:Q32">
    <cfRule type="expression" dxfId="49" priority="66">
      <formula>($AG27:$AG17226="Total general")</formula>
    </cfRule>
    <cfRule type="expression" dxfId="48" priority="67">
      <formula>($AG27:$AG17226="Total FACTURA PAGADA")</formula>
    </cfRule>
    <cfRule type="expression" dxfId="47" priority="68">
      <formula>($AG27:$AG17226="Total FACTURA EN TRAMITE DE AUDITORIA Y NO VENCIDA PARA PAGO")</formula>
    </cfRule>
    <cfRule type="expression" dxfId="46" priority="69">
      <formula>($AG27:$AG17226="Total FACTURA DEVUELTA")</formula>
    </cfRule>
    <cfRule type="expression" dxfId="45" priority="70">
      <formula>($AG27:$AG17226="Total FACTURA NO RECIBIDA")</formula>
    </cfRule>
  </conditionalFormatting>
  <conditionalFormatting sqref="Y37">
    <cfRule type="expression" dxfId="44" priority="21">
      <formula>($AG37:$AG17301="Total general")</formula>
    </cfRule>
    <cfRule type="expression" dxfId="43" priority="22">
      <formula>($AG37:$AG17301="Total FACTURA PAGADA")</formula>
    </cfRule>
    <cfRule type="expression" dxfId="42" priority="23">
      <formula>($AG37:$AG17301="Total FACTURA EN TRAMITE DE AUDITORIA Y NO VENCIDA PARA PAGO")</formula>
    </cfRule>
    <cfRule type="expression" dxfId="41" priority="24">
      <formula>($AG37:$AG17301="Total FACTURA DEVUELTA")</formula>
    </cfRule>
    <cfRule type="expression" dxfId="40" priority="25">
      <formula>($AG37:$AG17301="Total FACTURA NO RECIBIDA")</formula>
    </cfRule>
  </conditionalFormatting>
  <conditionalFormatting sqref="Y9:Y26">
    <cfRule type="expression" dxfId="39" priority="26">
      <formula>($AG9:$AG17197="Total general")</formula>
    </cfRule>
    <cfRule type="expression" dxfId="38" priority="27">
      <formula>($AG9:$AG17197="Total FACTURA PAGADA")</formula>
    </cfRule>
    <cfRule type="expression" dxfId="37" priority="28">
      <formula>($AG9:$AG17197="Total FACTURA EN TRAMITE DE AUDITORIA Y NO VENCIDA PARA PAGO")</formula>
    </cfRule>
    <cfRule type="expression" dxfId="36" priority="29">
      <formula>($AG9:$AG17197="Total FACTURA DEVUELTA")</formula>
    </cfRule>
    <cfRule type="expression" dxfId="35" priority="30">
      <formula>($AG9:$AG17197="Total FACTURA NO RECIBIDA")</formula>
    </cfRule>
  </conditionalFormatting>
  <conditionalFormatting sqref="Y38:Y41">
    <cfRule type="expression" dxfId="34" priority="31">
      <formula>($AG38:$AG17518="Total general")</formula>
    </cfRule>
    <cfRule type="expression" dxfId="33" priority="32">
      <formula>($AG38:$AG17518="Total FACTURA PAGADA")</formula>
    </cfRule>
    <cfRule type="expression" dxfId="32" priority="33">
      <formula>($AG38:$AG17518="Total FACTURA EN TRAMITE DE AUDITORIA Y NO VENCIDA PARA PAGO")</formula>
    </cfRule>
    <cfRule type="expression" dxfId="31" priority="34">
      <formula>($AG38:$AG17518="Total FACTURA DEVUELTA")</formula>
    </cfRule>
    <cfRule type="expression" dxfId="30" priority="35">
      <formula>($AG38:$AG17518="Total FACTURA NO RECIBIDA")</formula>
    </cfRule>
  </conditionalFormatting>
  <conditionalFormatting sqref="Y33:Y36">
    <cfRule type="expression" dxfId="29" priority="36">
      <formula>($AG33:$AG17298="Total general")</formula>
    </cfRule>
    <cfRule type="expression" dxfId="28" priority="37">
      <formula>($AG33:$AG17298="Total FACTURA PAGADA")</formula>
    </cfRule>
    <cfRule type="expression" dxfId="27" priority="38">
      <formula>($AG33:$AG17298="Total FACTURA EN TRAMITE DE AUDITORIA Y NO VENCIDA PARA PAGO")</formula>
    </cfRule>
    <cfRule type="expression" dxfId="26" priority="39">
      <formula>($AG33:$AG17298="Total FACTURA DEVUELTA")</formula>
    </cfRule>
    <cfRule type="expression" dxfId="25" priority="40">
      <formula>($AG33:$AG17298="Total FACTURA NO RECIBIDA")</formula>
    </cfRule>
  </conditionalFormatting>
  <conditionalFormatting sqref="Y27:Y32">
    <cfRule type="expression" dxfId="24" priority="41">
      <formula>($AG27:$AG17226="Total general")</formula>
    </cfRule>
    <cfRule type="expression" dxfId="23" priority="42">
      <formula>($AG27:$AG17226="Total FACTURA PAGADA")</formula>
    </cfRule>
    <cfRule type="expression" dxfId="22" priority="43">
      <formula>($AG27:$AG17226="Total FACTURA EN TRAMITE DE AUDITORIA Y NO VENCIDA PARA PAGO")</formula>
    </cfRule>
    <cfRule type="expression" dxfId="21" priority="44">
      <formula>($AG27:$AG17226="Total FACTURA DEVUELTA")</formula>
    </cfRule>
    <cfRule type="expression" dxfId="20" priority="45">
      <formula>($AG27:$AG17226="Total FACTURA NO RECIBIDA")</formula>
    </cfRule>
  </conditionalFormatting>
  <conditionalFormatting sqref="AA9:AA41">
    <cfRule type="expression" dxfId="19" priority="16">
      <formula>($AG9:$AG17197="Total general")</formula>
    </cfRule>
    <cfRule type="expression" dxfId="18" priority="17">
      <formula>($AG9:$AG17197="Total FACTURA PAGADA")</formula>
    </cfRule>
    <cfRule type="expression" dxfId="17" priority="18">
      <formula>($AG9:$AG17197="Total FACTURA EN TRAMITE DE AUDITORIA Y NO VENCIDA PARA PAGO")</formula>
    </cfRule>
    <cfRule type="expression" dxfId="16" priority="19">
      <formula>($AG9:$AG17197="Total FACTURA DEVUELTA")</formula>
    </cfRule>
    <cfRule type="expression" dxfId="15" priority="20">
      <formula>($AG9:$AG17197="Total FACTURA NO RECIBIDA")</formula>
    </cfRule>
  </conditionalFormatting>
  <conditionalFormatting sqref="AC9:AC41">
    <cfRule type="expression" dxfId="14" priority="11">
      <formula>($AG9:$AG17197="Total general")</formula>
    </cfRule>
    <cfRule type="expression" dxfId="13" priority="12">
      <formula>($AG9:$AG17197="Total FACTURA PAGADA")</formula>
    </cfRule>
    <cfRule type="expression" dxfId="12" priority="13">
      <formula>($AG9:$AG17197="Total FACTURA EN TRAMITE DE AUDITORIA Y NO VENCIDA PARA PAGO")</formula>
    </cfRule>
    <cfRule type="expression" dxfId="11" priority="14">
      <formula>($AG9:$AG17197="Total FACTURA DEVUELTA")</formula>
    </cfRule>
    <cfRule type="expression" dxfId="10" priority="15">
      <formula>($AG9:$AG17197="Total FACTURA NO RECIBIDA")</formula>
    </cfRule>
  </conditionalFormatting>
  <conditionalFormatting sqref="AD9:AD41">
    <cfRule type="expression" dxfId="9" priority="6">
      <formula>($AG9:$AG17197="Total general")</formula>
    </cfRule>
    <cfRule type="expression" dxfId="8" priority="7">
      <formula>($AG9:$AG17197="Total FACTURA PAGADA")</formula>
    </cfRule>
    <cfRule type="expression" dxfId="7" priority="8">
      <formula>($AG9:$AG17197="Total FACTURA EN TRAMITE DE AUDITORIA Y NO VENCIDA PARA PAGO")</formula>
    </cfRule>
    <cfRule type="expression" dxfId="6" priority="9">
      <formula>($AG9:$AG17197="Total FACTURA DEVUELTA")</formula>
    </cfRule>
    <cfRule type="expression" dxfId="5" priority="10">
      <formula>($AG9:$AG17197="Total FACTURA NO RECIBIDA")</formula>
    </cfRule>
  </conditionalFormatting>
  <conditionalFormatting sqref="AH9:AH41">
    <cfRule type="expression" dxfId="4" priority="1">
      <formula>($AG9:$AG17197="Total general")</formula>
    </cfRule>
    <cfRule type="expression" dxfId="3" priority="2">
      <formula>($AG9:$AG17197="Total FACTURA PAGADA")</formula>
    </cfRule>
    <cfRule type="expression" dxfId="2" priority="3">
      <formula>($AG9:$AG17197="Total FACTURA EN TRAMITE DE AUDITORIA Y NO VENCIDA PARA PAGO")</formula>
    </cfRule>
    <cfRule type="expression" dxfId="1" priority="4">
      <formula>($AG9:$AG17197="Total FACTURA DEVUELTA")</formula>
    </cfRule>
    <cfRule type="expression" dxfId="0" priority="5">
      <formula>($AG9:$AG17197="Total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954349-D482-4A92-8D86-7E1FBDC52A28}"/>
</file>

<file path=customXml/itemProps2.xml><?xml version="1.0" encoding="utf-8"?>
<ds:datastoreItem xmlns:ds="http://schemas.openxmlformats.org/officeDocument/2006/customXml" ds:itemID="{EADDB629-B32B-4882-B0CE-BBE7052D2B61}"/>
</file>

<file path=customXml/itemProps3.xml><?xml version="1.0" encoding="utf-8"?>
<ds:datastoreItem xmlns:ds="http://schemas.openxmlformats.org/officeDocument/2006/customXml" ds:itemID="{F31360AD-EA0A-4010-A9A2-86FD435FAD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2020-12-09T16:48:28Z</dcterms:created>
  <dcterms:modified xsi:type="dcterms:W3CDTF">2021-01-21T20:35:07Z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