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ircular externa 000011 de 2020\AIFT010\CENTRO\"/>
    </mc:Choice>
  </mc:AlternateContent>
  <bookViews>
    <workbookView xWindow="0" yWindow="0" windowWidth="20490" windowHeight="7770"/>
  </bookViews>
  <sheets>
    <sheet name="Hoja1" sheetId="1" r:id="rId1"/>
  </sheets>
  <definedNames>
    <definedName name="_xlnm._FilterDatabase" localSheetId="0" hidden="1">Hoja1!$A$8:$AJ$8</definedName>
  </definedNames>
  <calcPr calcId="162913"/>
</workbook>
</file>

<file path=xl/calcChain.xml><?xml version="1.0" encoding="utf-8"?>
<calcChain xmlns="http://schemas.openxmlformats.org/spreadsheetml/2006/main">
  <c r="AH32" i="1" l="1"/>
  <c r="AD32" i="1"/>
  <c r="AC32" i="1"/>
  <c r="AA32" i="1"/>
  <c r="Y32" i="1"/>
</calcChain>
</file>

<file path=xl/comments1.xml><?xml version="1.0" encoding="utf-8"?>
<comments xmlns="http://schemas.openxmlformats.org/spreadsheetml/2006/main">
  <authors>
    <author>DMC</author>
    <author>Tatiana Patiño Cano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P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INSERTA UNA COLUMNA QUE SE LLAMA PREFIJO</t>
        </r>
      </text>
    </comment>
    <comment ref="Q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COPIA DE ANEXO 2 EL PREFIJO EL NUMERO DE LA FACTURA Y SE PEGA EN LA HOJA P Y Q
</t>
        </r>
      </text>
    </comment>
    <comment ref="R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SALE DEL CRUCE DE CARTERA, VALOR INICIAL DE LA FACTURA POR MEDIO DE UN BUSCAR V
</t>
        </r>
      </text>
    </comment>
    <comment ref="W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realiza un buscar v y se trae del cruce de cartera
</t>
        </r>
      </text>
    </comment>
    <comment ref="Y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SE TRAE DEL ANEXO 2 EL VALOR CONCILIADO, QUE CORRESPONDE AL VALOR DE LA GLOSA</t>
        </r>
      </text>
    </comment>
    <comment ref="AA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IPS</t>
        </r>
      </text>
    </comment>
    <comment ref="AB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NO SE DILIGENCIA</t>
        </r>
      </text>
    </comment>
    <comment ref="AC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ACEPTADO POR LA EPS</t>
        </r>
      </text>
    </comment>
    <comment ref="AD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AL DE LA COLUMNA AA, VALOR ACEPTADO POR LA IPS
</t>
        </r>
      </text>
    </comment>
    <comment ref="AF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QUEDAN EN 0, YA QUE NO QUEDAN VALORES PENDIENTES
</t>
        </r>
      </text>
    </comment>
    <comment ref="AG8" authorId="1" shapeId="0">
      <text>
        <r>
          <rPr>
            <b/>
            <sz val="9"/>
            <color indexed="81"/>
            <rFont val="Tahoma"/>
            <family val="2"/>
          </rPr>
          <t>Tatiana Patiño Cano
QUEDA EN 0 NO QUEDA NADA PENDIENTE</t>
        </r>
      </text>
    </comment>
    <comment ref="AH8" authorId="1" shapeId="0">
      <text>
        <r>
          <rPr>
            <b/>
            <sz val="9"/>
            <color indexed="81"/>
            <rFont val="Tahoma"/>
            <family val="2"/>
          </rPr>
          <t>Tatiana Patiño Cano:</t>
        </r>
        <r>
          <rPr>
            <sz val="9"/>
            <color indexed="81"/>
            <rFont val="Tahoma"/>
            <family val="2"/>
          </rPr>
          <t xml:space="preserve">
VALOR IGUAL DE LA COLUMNA AC, VALOR ACEPTADO POR LA EPS
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<sst xmlns="http://schemas.openxmlformats.org/spreadsheetml/2006/main" count="91" uniqueCount="48">
  <si>
    <t>FORMATO AIFT010 - Conciliación Cartera ERP – EBP</t>
  </si>
  <si>
    <t>EPS:</t>
  </si>
  <si>
    <t>EPS SURA 800088707-2</t>
  </si>
  <si>
    <t>IPS:</t>
  </si>
  <si>
    <t>A Y G SERVICIOS DE SALUD NIT 832001110-5</t>
  </si>
  <si>
    <t>FECHA DE CORTE DE CONCILIACION:</t>
  </si>
  <si>
    <t>FECHA DE CONCILIACION: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</si>
  <si>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</si>
  <si>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</si>
  <si>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</si>
  <si>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</si>
  <si>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</si>
  <si>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</si>
  <si>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</si>
  <si>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</si>
  <si>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</si>
  <si>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</si>
  <si>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</si>
  <si>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</si>
  <si>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</si>
  <si>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</si>
  <si>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</si>
  <si>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</si>
  <si>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</si>
  <si>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</si>
  <si>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</si>
  <si>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</si>
  <si>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</si>
  <si>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</si>
  <si>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</si>
  <si>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</si>
  <si>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</si>
  <si>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</si>
  <si>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</si>
  <si>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</si>
  <si>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</si>
  <si>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</si>
  <si>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</si>
  <si>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</si>
  <si>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</si>
  <si>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</si>
  <si>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</si>
  <si>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</si>
  <si>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</si>
  <si>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</si>
  <si>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FINIC 1</t>
  </si>
  <si>
    <t>CONCILIACION PAGADA 2020/12/15</t>
  </si>
  <si>
    <t>FINIS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</si>
</sst>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9" fillId="0" borderId="0"/>
  </cellStyleXfs>
  <cellXfs count="43">
    <xf numFmtId="0" fontId="0" fillId="0" borderId="0" xfId="0"/>
    <xf numFmtId="0" fontId="7" fillId="0" borderId="0" xfId="0" applyFont="1"/>
    <xf numFmtId="0" fontId="0" fillId="0" borderId="0" xfId="0" applyNumberFormat="1"/>
    <xf numFmtId="0" fontId="0" fillId="0" borderId="0" xfId="0" applyFont="1"/>
    <xf numFmtId="0" fontId="8" fillId="2" borderId="0" xfId="0" applyFont="1" applyFill="1" applyBorder="1"/>
    <xf numFmtId="14" fontId="0" fillId="2" borderId="0" xfId="0" applyNumberFormat="1" applyFont="1" applyFill="1" applyBorder="1" applyAlignment="1"/>
    <xf numFmtId="14" fontId="6" fillId="2" borderId="0" xfId="2" applyNumberFormat="1" applyFont="1" applyFill="1" applyBorder="1" applyAlignment="1"/>
    <xf numFmtId="0" fontId="7" fillId="0" borderId="2" xfId="0" applyFont="1" applyBorder="1" applyAlignment="1">
      <alignment horizontal="center" wrapText="1"/>
    </xf>
    <xf numFmtId="0" fontId="1" fillId="3" borderId="4" xfId="4" applyFont="1" applyFill="1" applyBorder="1" applyAlignment="1">
      <alignment horizontal="center" vertical="center" wrapText="1"/>
    </xf>
    <xf numFmtId="3" fontId="1" fillId="3" borderId="4" xfId="1" applyNumberFormat="1" applyFont="1" applyFill="1" applyBorder="1" applyAlignment="1">
      <alignment horizontal="center" vertical="center" wrapText="1"/>
    </xf>
    <xf numFmtId="14" fontId="1" fillId="3" borderId="4" xfId="4" applyNumberFormat="1" applyFont="1" applyFill="1" applyBorder="1" applyAlignment="1">
      <alignment horizontal="center" vertical="center" wrapText="1"/>
    </xf>
    <xf numFmtId="3" fontId="1" fillId="3" borderId="4" xfId="4" applyNumberFormat="1" applyFont="1" applyFill="1" applyBorder="1" applyAlignment="1">
      <alignment horizontal="center" vertical="center" wrapText="1"/>
    </xf>
    <xf numFmtId="3" fontId="1" fillId="4" borderId="4" xfId="4" applyNumberFormat="1" applyFont="1" applyFill="1" applyBorder="1" applyAlignment="1">
      <alignment horizontal="center" vertical="center" wrapText="1"/>
    </xf>
    <xf numFmtId="0" fontId="1" fillId="4" borderId="4" xfId="4" applyFont="1" applyFill="1" applyBorder="1" applyAlignment="1">
      <alignment horizontal="center" vertical="center" wrapText="1"/>
    </xf>
    <xf numFmtId="0" fontId="1" fillId="4" borderId="4" xfId="4" applyNumberFormat="1" applyFont="1" applyFill="1" applyBorder="1" applyAlignment="1">
      <alignment horizontal="center" vertical="center" wrapText="1"/>
    </xf>
    <xf numFmtId="3" fontId="1" fillId="4" borderId="4" xfId="1" applyNumberFormat="1" applyFont="1" applyFill="1" applyBorder="1" applyAlignment="1">
      <alignment horizontal="center" vertical="center" wrapText="1"/>
    </xf>
    <xf numFmtId="0" fontId="1" fillId="4" borderId="4" xfId="1" applyNumberFormat="1" applyFont="1" applyFill="1" applyBorder="1" applyAlignment="1">
      <alignment horizontal="center" vertical="center" wrapText="1"/>
    </xf>
    <xf numFmtId="3" fontId="2" fillId="4" borderId="4" xfId="1" applyNumberFormat="1" applyFont="1" applyFill="1" applyBorder="1" applyAlignment="1">
      <alignment horizontal="center" vertical="center" wrapText="1"/>
    </xf>
    <xf numFmtId="3" fontId="1" fillId="4" borderId="5" xfId="1" applyNumberFormat="1" applyFont="1" applyFill="1" applyBorder="1" applyAlignment="1">
      <alignment horizontal="center" vertical="center" wrapText="1"/>
    </xf>
    <xf numFmtId="43" fontId="1" fillId="4" borderId="5" xfId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/>
    <xf numFmtId="0" fontId="0" fillId="2" borderId="6" xfId="0" applyFont="1" applyFill="1" applyBorder="1"/>
    <xf numFmtId="14" fontId="8" fillId="2" borderId="6" xfId="0" applyNumberFormat="1" applyFont="1" applyFill="1" applyBorder="1" applyAlignment="1">
      <alignment horizontal="center"/>
    </xf>
    <xf numFmtId="3" fontId="8" fillId="2" borderId="6" xfId="0" applyNumberFormat="1" applyFont="1" applyFill="1" applyBorder="1"/>
    <xf numFmtId="3" fontId="8" fillId="2" borderId="6" xfId="1" applyNumberFormat="1" applyFont="1" applyFill="1" applyBorder="1"/>
    <xf numFmtId="0" fontId="10" fillId="2" borderId="6" xfId="3" applyNumberFormat="1" applyFont="1" applyFill="1" applyBorder="1"/>
    <xf numFmtId="0" fontId="0" fillId="2" borderId="6" xfId="0" applyNumberFormat="1" applyFont="1" applyFill="1" applyBorder="1"/>
    <xf numFmtId="0" fontId="8" fillId="2" borderId="6" xfId="0" applyNumberFormat="1" applyFont="1" applyFill="1" applyBorder="1" applyAlignment="1">
      <alignment horizontal="center"/>
    </xf>
    <xf numFmtId="0" fontId="8" fillId="2" borderId="6" xfId="1" applyNumberFormat="1" applyFont="1" applyFill="1" applyBorder="1"/>
    <xf numFmtId="42" fontId="6" fillId="2" borderId="6" xfId="3" applyFont="1" applyFill="1" applyBorder="1"/>
    <xf numFmtId="0" fontId="0" fillId="2" borderId="6" xfId="0" applyFont="1" applyFill="1" applyBorder="1" applyAlignment="1"/>
    <xf numFmtId="0" fontId="8" fillId="2" borderId="4" xfId="0" applyNumberFormat="1" applyFont="1" applyFill="1" applyBorder="1"/>
    <xf numFmtId="0" fontId="6" fillId="2" borderId="6" xfId="3" applyNumberFormat="1" applyFont="1" applyFill="1" applyBorder="1"/>
    <xf numFmtId="14" fontId="6" fillId="2" borderId="6" xfId="2" applyNumberFormat="1" applyFont="1" applyFill="1" applyBorder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7" fillId="0" borderId="0" xfId="0" applyNumberFormat="1" applyFon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Normal 2 2" xfId="4"/>
  </cellStyles>
  <dxfs count="30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2"/>
  <sheetViews>
    <sheetView tabSelected="1" workbookViewId="0"/>
  </sheetViews>
  <sheetFormatPr baseColWidth="10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8" max="18" width="11.42578125" style="2"/>
    <col min="20" max="21" width="12.42578125" customWidth="1"/>
    <col min="23" max="24" width="11.42578125" style="2"/>
    <col min="25" max="25" width="12.85546875" style="2" customWidth="1"/>
    <col min="26" max="28" width="11.42578125" style="2"/>
    <col min="29" max="29" width="12" style="2" bestFit="1" customWidth="1"/>
    <col min="30" max="30" width="11.42578125" style="2"/>
    <col min="31" max="31" width="20.42578125" style="3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4.7109375" customWidth="1"/>
  </cols>
  <sheetData>
    <row r="1" spans="1:36" x14ac:dyDescent="0.25">
      <c r="A1" s="1" t="s">
        <v>0</v>
      </c>
    </row>
    <row r="2" spans="1:36" x14ac:dyDescent="0.25">
      <c r="A2" s="1" t="s">
        <v>1</v>
      </c>
      <c r="B2" t="s">
        <v>2</v>
      </c>
    </row>
    <row r="3" spans="1:36" x14ac:dyDescent="0.25">
      <c r="A3" s="1" t="s">
        <v>3</v>
      </c>
      <c r="B3" s="4" t="s">
        <v>4</v>
      </c>
    </row>
    <row r="4" spans="1:36" x14ac:dyDescent="0.25">
      <c r="A4" s="1" t="s">
        <v>5</v>
      </c>
      <c r="D4" s="5">
        <v>43921</v>
      </c>
    </row>
    <row r="5" spans="1:36" x14ac:dyDescent="0.25">
      <c r="A5" s="1" t="s">
        <v>6</v>
      </c>
      <c r="D5" s="6">
        <v>44180</v>
      </c>
    </row>
    <row r="6" spans="1:36" ht="15.75" thickBot="1" x14ac:dyDescent="0.3"/>
    <row r="7" spans="1:36" ht="15.75" thickBot="1" x14ac:dyDescent="0.3">
      <c r="A7" s="35" t="s">
        <v>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7"/>
      <c r="P7" s="7"/>
      <c r="Q7" s="38" t="s">
        <v>8</v>
      </c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0"/>
    </row>
    <row r="8" spans="1:36" ht="56.25" x14ac:dyDescent="0.25">
      <c r="A8" s="8" t="s">
        <v>9</v>
      </c>
      <c r="B8" s="9" t="s">
        <v>10</v>
      </c>
      <c r="C8" s="8" t="s">
        <v>11</v>
      </c>
      <c r="D8" s="8" t="s">
        <v>12</v>
      </c>
      <c r="E8" s="10" t="s">
        <v>13</v>
      </c>
      <c r="F8" s="9" t="s">
        <v>14</v>
      </c>
      <c r="G8" s="11" t="s">
        <v>15</v>
      </c>
      <c r="H8" s="9" t="s">
        <v>16</v>
      </c>
      <c r="I8" s="9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11" t="s">
        <v>22</v>
      </c>
      <c r="O8" s="11" t="s">
        <v>23</v>
      </c>
      <c r="P8" s="12" t="s">
        <v>24</v>
      </c>
      <c r="Q8" s="13" t="s">
        <v>25</v>
      </c>
      <c r="R8" s="14" t="s">
        <v>26</v>
      </c>
      <c r="S8" s="12" t="s">
        <v>27</v>
      </c>
      <c r="T8" s="12" t="s">
        <v>28</v>
      </c>
      <c r="U8" s="15" t="s">
        <v>29</v>
      </c>
      <c r="V8" s="12" t="s">
        <v>30</v>
      </c>
      <c r="W8" s="16" t="s">
        <v>31</v>
      </c>
      <c r="X8" s="16" t="s">
        <v>32</v>
      </c>
      <c r="Y8" s="16" t="s">
        <v>33</v>
      </c>
      <c r="Z8" s="14" t="s">
        <v>34</v>
      </c>
      <c r="AA8" s="16" t="s">
        <v>35</v>
      </c>
      <c r="AB8" s="16" t="s">
        <v>36</v>
      </c>
      <c r="AC8" s="16" t="s">
        <v>37</v>
      </c>
      <c r="AD8" s="16" t="s">
        <v>38</v>
      </c>
      <c r="AE8" s="17" t="s">
        <v>39</v>
      </c>
      <c r="AF8" s="15" t="s">
        <v>40</v>
      </c>
      <c r="AG8" s="15" t="s">
        <v>41</v>
      </c>
      <c r="AH8" s="15" t="s">
        <v>42</v>
      </c>
      <c r="AI8" s="18" t="s">
        <v>43</v>
      </c>
      <c r="AJ8" s="19" t="s">
        <v>44</v>
      </c>
    </row>
    <row r="9" spans="1:36" x14ac:dyDescent="0.25">
      <c r="A9" s="20">
        <v>1</v>
      </c>
      <c r="B9" s="21"/>
      <c r="C9" s="22">
        <v>3228</v>
      </c>
      <c r="D9" s="20"/>
      <c r="E9" s="23"/>
      <c r="F9" s="20"/>
      <c r="G9" s="24"/>
      <c r="H9" s="25"/>
      <c r="I9" s="25"/>
      <c r="J9" s="25"/>
      <c r="K9" s="25"/>
      <c r="L9" s="25"/>
      <c r="M9" s="25"/>
      <c r="N9" s="25"/>
      <c r="O9" s="25"/>
      <c r="P9" s="25"/>
      <c r="Q9" s="22">
        <v>3228</v>
      </c>
      <c r="R9" s="26">
        <v>580800</v>
      </c>
      <c r="S9" s="25"/>
      <c r="T9" s="25"/>
      <c r="U9" s="20"/>
      <c r="V9" s="25"/>
      <c r="W9" s="27">
        <v>2734867</v>
      </c>
      <c r="X9" s="28"/>
      <c r="Y9" s="26">
        <v>1000</v>
      </c>
      <c r="Z9" s="28"/>
      <c r="AA9" s="26">
        <v>0</v>
      </c>
      <c r="AB9" s="29"/>
      <c r="AC9" s="26">
        <v>1000</v>
      </c>
      <c r="AD9" s="26">
        <v>0</v>
      </c>
      <c r="AE9" s="30" t="s">
        <v>45</v>
      </c>
      <c r="AF9" s="24">
        <v>0</v>
      </c>
      <c r="AG9" s="24">
        <v>0</v>
      </c>
      <c r="AH9" s="26">
        <v>1000</v>
      </c>
      <c r="AI9" s="24">
        <v>0</v>
      </c>
      <c r="AJ9" s="22" t="s">
        <v>46</v>
      </c>
    </row>
    <row r="10" spans="1:36" x14ac:dyDescent="0.25">
      <c r="A10" s="20">
        <v>2</v>
      </c>
      <c r="B10" s="21"/>
      <c r="C10" s="22">
        <v>3156</v>
      </c>
      <c r="D10" s="20"/>
      <c r="E10" s="23"/>
      <c r="F10" s="20"/>
      <c r="G10" s="24"/>
      <c r="H10" s="25"/>
      <c r="I10" s="25"/>
      <c r="J10" s="22"/>
      <c r="K10" s="22"/>
      <c r="L10" s="22"/>
      <c r="M10" s="22"/>
      <c r="N10" s="25"/>
      <c r="O10" s="25"/>
      <c r="P10" s="25"/>
      <c r="Q10" s="22">
        <v>3156</v>
      </c>
      <c r="R10" s="26">
        <v>3154640</v>
      </c>
      <c r="S10" s="25"/>
      <c r="T10" s="25"/>
      <c r="U10" s="20"/>
      <c r="V10" s="25"/>
      <c r="W10" s="27">
        <v>2614197</v>
      </c>
      <c r="X10" s="28"/>
      <c r="Y10" s="26">
        <v>1230</v>
      </c>
      <c r="Z10" s="28"/>
      <c r="AA10" s="26">
        <v>0</v>
      </c>
      <c r="AB10" s="29"/>
      <c r="AC10" s="26">
        <v>1230</v>
      </c>
      <c r="AD10" s="26">
        <v>0</v>
      </c>
      <c r="AE10" s="30" t="s">
        <v>45</v>
      </c>
      <c r="AF10" s="24">
        <v>0</v>
      </c>
      <c r="AG10" s="24">
        <v>0</v>
      </c>
      <c r="AH10" s="26">
        <v>1230</v>
      </c>
      <c r="AI10" s="24">
        <v>0</v>
      </c>
      <c r="AJ10" s="22" t="s">
        <v>46</v>
      </c>
    </row>
    <row r="11" spans="1:36" x14ac:dyDescent="0.25">
      <c r="A11" s="20">
        <v>3</v>
      </c>
      <c r="B11" s="21"/>
      <c r="C11" s="22">
        <v>3144</v>
      </c>
      <c r="D11" s="20"/>
      <c r="E11" s="23"/>
      <c r="F11" s="20"/>
      <c r="G11" s="24"/>
      <c r="H11" s="25"/>
      <c r="I11" s="25"/>
      <c r="J11" s="22"/>
      <c r="K11" s="22"/>
      <c r="L11" s="22"/>
      <c r="M11" s="22"/>
      <c r="N11" s="25"/>
      <c r="O11" s="25"/>
      <c r="P11" s="25"/>
      <c r="Q11" s="22">
        <v>3144</v>
      </c>
      <c r="R11" s="26">
        <v>3154640</v>
      </c>
      <c r="S11" s="25"/>
      <c r="T11" s="25"/>
      <c r="U11" s="20"/>
      <c r="V11" s="25"/>
      <c r="W11" s="27">
        <v>2614594</v>
      </c>
      <c r="X11" s="28"/>
      <c r="Y11" s="26">
        <v>13424</v>
      </c>
      <c r="Z11" s="28"/>
      <c r="AA11" s="26">
        <v>0</v>
      </c>
      <c r="AB11" s="29"/>
      <c r="AC11" s="26">
        <v>13424</v>
      </c>
      <c r="AD11" s="26">
        <v>0</v>
      </c>
      <c r="AE11" s="30" t="s">
        <v>45</v>
      </c>
      <c r="AF11" s="24">
        <v>0</v>
      </c>
      <c r="AG11" s="24">
        <v>0</v>
      </c>
      <c r="AH11" s="26">
        <v>13424</v>
      </c>
      <c r="AI11" s="24">
        <v>0</v>
      </c>
      <c r="AJ11" s="22" t="s">
        <v>46</v>
      </c>
    </row>
    <row r="12" spans="1:36" x14ac:dyDescent="0.25">
      <c r="A12" s="20">
        <v>4</v>
      </c>
      <c r="B12" s="21"/>
      <c r="C12" s="22">
        <v>3154</v>
      </c>
      <c r="D12" s="20"/>
      <c r="E12" s="23"/>
      <c r="F12" s="20"/>
      <c r="G12" s="24"/>
      <c r="H12" s="25"/>
      <c r="I12" s="25"/>
      <c r="J12" s="22"/>
      <c r="K12" s="22"/>
      <c r="L12" s="22"/>
      <c r="M12" s="22"/>
      <c r="N12" s="25"/>
      <c r="O12" s="25"/>
      <c r="P12" s="25"/>
      <c r="Q12" s="22">
        <v>3154</v>
      </c>
      <c r="R12" s="26">
        <v>3235184</v>
      </c>
      <c r="S12" s="25"/>
      <c r="T12" s="25"/>
      <c r="U12" s="20"/>
      <c r="V12" s="25"/>
      <c r="W12" s="27">
        <v>2611734</v>
      </c>
      <c r="X12" s="28"/>
      <c r="Y12" s="26">
        <v>13424</v>
      </c>
      <c r="Z12" s="28"/>
      <c r="AA12" s="26">
        <v>0</v>
      </c>
      <c r="AB12" s="29"/>
      <c r="AC12" s="26">
        <v>13424</v>
      </c>
      <c r="AD12" s="26">
        <v>0</v>
      </c>
      <c r="AE12" s="30" t="s">
        <v>45</v>
      </c>
      <c r="AF12" s="24">
        <v>0</v>
      </c>
      <c r="AG12" s="24">
        <v>0</v>
      </c>
      <c r="AH12" s="26">
        <v>13424</v>
      </c>
      <c r="AI12" s="24">
        <v>0</v>
      </c>
      <c r="AJ12" s="22" t="s">
        <v>46</v>
      </c>
    </row>
    <row r="13" spans="1:36" x14ac:dyDescent="0.25">
      <c r="A13" s="20">
        <v>5</v>
      </c>
      <c r="B13" s="21"/>
      <c r="C13" s="22">
        <v>3212</v>
      </c>
      <c r="D13" s="20"/>
      <c r="E13" s="23"/>
      <c r="F13" s="20"/>
      <c r="G13" s="24"/>
      <c r="H13" s="25"/>
      <c r="I13" s="25"/>
      <c r="J13" s="22"/>
      <c r="K13" s="22"/>
      <c r="L13" s="22"/>
      <c r="M13" s="22"/>
      <c r="N13" s="25"/>
      <c r="O13" s="25"/>
      <c r="P13" s="25"/>
      <c r="Q13" s="22">
        <v>3212</v>
      </c>
      <c r="R13" s="26">
        <v>2523712</v>
      </c>
      <c r="S13" s="25"/>
      <c r="T13" s="25"/>
      <c r="U13" s="20"/>
      <c r="V13" s="25"/>
      <c r="W13" s="27">
        <v>2685243</v>
      </c>
      <c r="X13" s="28"/>
      <c r="Y13" s="26">
        <v>13424</v>
      </c>
      <c r="Z13" s="28"/>
      <c r="AA13" s="26">
        <v>0</v>
      </c>
      <c r="AB13" s="29"/>
      <c r="AC13" s="26">
        <v>13424</v>
      </c>
      <c r="AD13" s="26">
        <v>0</v>
      </c>
      <c r="AE13" s="30" t="s">
        <v>45</v>
      </c>
      <c r="AF13" s="24">
        <v>0</v>
      </c>
      <c r="AG13" s="24">
        <v>0</v>
      </c>
      <c r="AH13" s="26">
        <v>13424</v>
      </c>
      <c r="AI13" s="24">
        <v>0</v>
      </c>
      <c r="AJ13" s="22" t="s">
        <v>46</v>
      </c>
    </row>
    <row r="14" spans="1:36" x14ac:dyDescent="0.25">
      <c r="A14" s="20">
        <v>6</v>
      </c>
      <c r="B14" s="22"/>
      <c r="C14" s="22">
        <v>3181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31"/>
      <c r="Q14" s="22">
        <v>3181</v>
      </c>
      <c r="R14" s="26">
        <v>1511462</v>
      </c>
      <c r="S14" s="41"/>
      <c r="T14" s="41"/>
      <c r="U14" s="41"/>
      <c r="V14" s="41"/>
      <c r="W14" s="27">
        <v>2631809</v>
      </c>
      <c r="X14" s="28"/>
      <c r="Y14" s="26">
        <v>25618</v>
      </c>
      <c r="Z14" s="28"/>
      <c r="AA14" s="26">
        <v>0</v>
      </c>
      <c r="AB14" s="28"/>
      <c r="AC14" s="26">
        <v>25618</v>
      </c>
      <c r="AD14" s="26">
        <v>0</v>
      </c>
      <c r="AE14" s="30" t="s">
        <v>45</v>
      </c>
      <c r="AF14" s="24">
        <v>0</v>
      </c>
      <c r="AG14" s="24">
        <v>0</v>
      </c>
      <c r="AH14" s="26">
        <v>25618</v>
      </c>
      <c r="AI14" s="24">
        <v>0</v>
      </c>
      <c r="AJ14" s="22" t="s">
        <v>46</v>
      </c>
    </row>
    <row r="15" spans="1:36" x14ac:dyDescent="0.25">
      <c r="A15" s="20">
        <v>7</v>
      </c>
      <c r="B15" s="22"/>
      <c r="C15" s="22">
        <v>3199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>
        <v>3199</v>
      </c>
      <c r="R15" s="26">
        <v>2778768</v>
      </c>
      <c r="S15" s="22"/>
      <c r="T15" s="22"/>
      <c r="U15" s="22"/>
      <c r="V15" s="22"/>
      <c r="W15" s="27">
        <v>2667978</v>
      </c>
      <c r="X15" s="27"/>
      <c r="Y15" s="26">
        <v>26848</v>
      </c>
      <c r="Z15" s="27"/>
      <c r="AA15" s="26">
        <v>0</v>
      </c>
      <c r="AB15" s="27"/>
      <c r="AC15" s="26">
        <v>26848</v>
      </c>
      <c r="AD15" s="26">
        <v>0</v>
      </c>
      <c r="AE15" s="30" t="s">
        <v>45</v>
      </c>
      <c r="AF15" s="24">
        <v>0</v>
      </c>
      <c r="AG15" s="24">
        <v>0</v>
      </c>
      <c r="AH15" s="26">
        <v>26848</v>
      </c>
      <c r="AI15" s="24">
        <v>0</v>
      </c>
      <c r="AJ15" s="22" t="s">
        <v>46</v>
      </c>
    </row>
    <row r="16" spans="1:36" x14ac:dyDescent="0.25">
      <c r="A16" s="20">
        <v>8</v>
      </c>
      <c r="B16" s="22"/>
      <c r="C16" s="22">
        <v>3210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v>3210</v>
      </c>
      <c r="R16" s="26">
        <v>1342400</v>
      </c>
      <c r="S16" s="22"/>
      <c r="T16" s="22"/>
      <c r="U16" s="22"/>
      <c r="V16" s="22"/>
      <c r="W16" s="27">
        <v>2683939</v>
      </c>
      <c r="X16" s="27"/>
      <c r="Y16" s="26">
        <v>53696</v>
      </c>
      <c r="Z16" s="27"/>
      <c r="AA16" s="26">
        <v>0</v>
      </c>
      <c r="AB16" s="27"/>
      <c r="AC16" s="26">
        <v>53696</v>
      </c>
      <c r="AD16" s="26">
        <v>0</v>
      </c>
      <c r="AE16" s="30" t="s">
        <v>45</v>
      </c>
      <c r="AF16" s="24">
        <v>0</v>
      </c>
      <c r="AG16" s="24">
        <v>0</v>
      </c>
      <c r="AH16" s="26">
        <v>53696</v>
      </c>
      <c r="AI16" s="24">
        <v>0</v>
      </c>
      <c r="AJ16" s="22" t="s">
        <v>46</v>
      </c>
    </row>
    <row r="17" spans="1:36" x14ac:dyDescent="0.25">
      <c r="A17" s="20">
        <v>9</v>
      </c>
      <c r="B17" s="22"/>
      <c r="C17" s="22">
        <v>3226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>
        <v>3226</v>
      </c>
      <c r="R17" s="26">
        <v>829200</v>
      </c>
      <c r="S17" s="22"/>
      <c r="T17" s="22"/>
      <c r="U17" s="22"/>
      <c r="V17" s="22"/>
      <c r="W17" s="27">
        <v>2734860</v>
      </c>
      <c r="X17" s="27"/>
      <c r="Y17" s="26">
        <v>55400</v>
      </c>
      <c r="Z17" s="27"/>
      <c r="AA17" s="26">
        <v>0</v>
      </c>
      <c r="AB17" s="27"/>
      <c r="AC17" s="26">
        <v>55400</v>
      </c>
      <c r="AD17" s="26">
        <v>0</v>
      </c>
      <c r="AE17" s="30" t="s">
        <v>45</v>
      </c>
      <c r="AF17" s="24">
        <v>0</v>
      </c>
      <c r="AG17" s="24">
        <v>0</v>
      </c>
      <c r="AH17" s="26">
        <v>55400</v>
      </c>
      <c r="AI17" s="24">
        <v>0</v>
      </c>
      <c r="AJ17" s="22" t="s">
        <v>46</v>
      </c>
    </row>
    <row r="18" spans="1:36" x14ac:dyDescent="0.25">
      <c r="A18" s="20">
        <v>10</v>
      </c>
      <c r="B18" s="22"/>
      <c r="C18" s="22">
        <v>3222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>
        <v>3222</v>
      </c>
      <c r="R18" s="26">
        <v>3342576</v>
      </c>
      <c r="S18" s="22"/>
      <c r="T18" s="22"/>
      <c r="U18" s="22"/>
      <c r="V18" s="22"/>
      <c r="W18" s="27">
        <v>2734821</v>
      </c>
      <c r="X18" s="27"/>
      <c r="Y18" s="26">
        <v>67120</v>
      </c>
      <c r="Z18" s="27"/>
      <c r="AA18" s="26">
        <v>0</v>
      </c>
      <c r="AB18" s="27"/>
      <c r="AC18" s="26">
        <v>67120</v>
      </c>
      <c r="AD18" s="26">
        <v>0</v>
      </c>
      <c r="AE18" s="30" t="s">
        <v>45</v>
      </c>
      <c r="AF18" s="24">
        <v>0</v>
      </c>
      <c r="AG18" s="24">
        <v>0</v>
      </c>
      <c r="AH18" s="26">
        <v>67120</v>
      </c>
      <c r="AI18" s="24">
        <v>0</v>
      </c>
      <c r="AJ18" s="22" t="s">
        <v>46</v>
      </c>
    </row>
    <row r="19" spans="1:36" x14ac:dyDescent="0.25">
      <c r="A19" s="20">
        <v>11</v>
      </c>
      <c r="B19" s="22"/>
      <c r="C19" s="22">
        <v>3203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v>3203</v>
      </c>
      <c r="R19" s="26">
        <v>20855476</v>
      </c>
      <c r="S19" s="22"/>
      <c r="T19" s="22"/>
      <c r="U19" s="22"/>
      <c r="V19" s="22"/>
      <c r="W19" s="27">
        <v>2670915</v>
      </c>
      <c r="X19" s="27"/>
      <c r="Y19" s="26">
        <v>79912</v>
      </c>
      <c r="Z19" s="27"/>
      <c r="AA19" s="26">
        <v>0</v>
      </c>
      <c r="AB19" s="27"/>
      <c r="AC19" s="26">
        <v>79912</v>
      </c>
      <c r="AD19" s="26">
        <v>0</v>
      </c>
      <c r="AE19" s="30" t="s">
        <v>45</v>
      </c>
      <c r="AF19" s="24">
        <v>0</v>
      </c>
      <c r="AG19" s="24">
        <v>0</v>
      </c>
      <c r="AH19" s="26">
        <v>79912</v>
      </c>
      <c r="AI19" s="24">
        <v>0</v>
      </c>
      <c r="AJ19" s="22" t="s">
        <v>46</v>
      </c>
    </row>
    <row r="20" spans="1:36" x14ac:dyDescent="0.25">
      <c r="A20" s="20">
        <v>12</v>
      </c>
      <c r="B20" s="22"/>
      <c r="C20" s="22">
        <v>3224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v>3224</v>
      </c>
      <c r="R20" s="26">
        <v>882800</v>
      </c>
      <c r="S20" s="22"/>
      <c r="T20" s="22"/>
      <c r="U20" s="22"/>
      <c r="V20" s="22"/>
      <c r="W20" s="27">
        <v>2765352</v>
      </c>
      <c r="X20" s="27"/>
      <c r="Y20" s="26">
        <v>81100</v>
      </c>
      <c r="Z20" s="27"/>
      <c r="AA20" s="26">
        <v>0</v>
      </c>
      <c r="AB20" s="27"/>
      <c r="AC20" s="26">
        <v>81100</v>
      </c>
      <c r="AD20" s="26">
        <v>0</v>
      </c>
      <c r="AE20" s="30" t="s">
        <v>45</v>
      </c>
      <c r="AF20" s="24">
        <v>0</v>
      </c>
      <c r="AG20" s="24">
        <v>0</v>
      </c>
      <c r="AH20" s="26">
        <v>81100</v>
      </c>
      <c r="AI20" s="24">
        <v>0</v>
      </c>
      <c r="AJ20" s="22" t="s">
        <v>46</v>
      </c>
    </row>
    <row r="21" spans="1:36" x14ac:dyDescent="0.25">
      <c r="A21" s="20">
        <v>13</v>
      </c>
      <c r="B21" s="22"/>
      <c r="C21" s="22">
        <v>3148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>
        <v>3148</v>
      </c>
      <c r="R21" s="26">
        <v>24279928</v>
      </c>
      <c r="S21" s="22"/>
      <c r="T21" s="22"/>
      <c r="U21" s="22"/>
      <c r="V21" s="22"/>
      <c r="W21" s="27">
        <v>2637130</v>
      </c>
      <c r="X21" s="27"/>
      <c r="Y21" s="26">
        <v>84786</v>
      </c>
      <c r="Z21" s="27"/>
      <c r="AA21" s="26">
        <v>0</v>
      </c>
      <c r="AB21" s="27"/>
      <c r="AC21" s="26">
        <v>84786</v>
      </c>
      <c r="AD21" s="26">
        <v>0</v>
      </c>
      <c r="AE21" s="30" t="s">
        <v>45</v>
      </c>
      <c r="AF21" s="24">
        <v>0</v>
      </c>
      <c r="AG21" s="24">
        <v>0</v>
      </c>
      <c r="AH21" s="26">
        <v>84786</v>
      </c>
      <c r="AI21" s="24">
        <v>0</v>
      </c>
      <c r="AJ21" s="22" t="s">
        <v>46</v>
      </c>
    </row>
    <row r="22" spans="1:36" x14ac:dyDescent="0.25">
      <c r="A22" s="20">
        <v>14</v>
      </c>
      <c r="B22" s="22"/>
      <c r="C22" s="22">
        <v>3121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v>3121</v>
      </c>
      <c r="R22" s="26">
        <v>18834537</v>
      </c>
      <c r="S22" s="22"/>
      <c r="T22" s="22"/>
      <c r="U22" s="22"/>
      <c r="V22" s="22"/>
      <c r="W22" s="27">
        <v>2637125</v>
      </c>
      <c r="X22" s="27"/>
      <c r="Y22" s="26">
        <v>86030</v>
      </c>
      <c r="Z22" s="27"/>
      <c r="AA22" s="26">
        <v>0</v>
      </c>
      <c r="AB22" s="27"/>
      <c r="AC22" s="26">
        <v>86030</v>
      </c>
      <c r="AD22" s="26">
        <v>0</v>
      </c>
      <c r="AE22" s="30" t="s">
        <v>45</v>
      </c>
      <c r="AF22" s="24">
        <v>0</v>
      </c>
      <c r="AG22" s="24">
        <v>0</v>
      </c>
      <c r="AH22" s="26">
        <v>86030</v>
      </c>
      <c r="AI22" s="24">
        <v>0</v>
      </c>
      <c r="AJ22" s="22" t="s">
        <v>46</v>
      </c>
    </row>
    <row r="23" spans="1:36" x14ac:dyDescent="0.25">
      <c r="A23" s="20">
        <v>15</v>
      </c>
      <c r="B23" s="22"/>
      <c r="C23" s="22">
        <v>3239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>
        <v>3239</v>
      </c>
      <c r="R23" s="26">
        <v>1226700</v>
      </c>
      <c r="S23" s="22"/>
      <c r="T23" s="22"/>
      <c r="U23" s="22"/>
      <c r="V23" s="22"/>
      <c r="W23" s="27">
        <v>2781286</v>
      </c>
      <c r="X23" s="27"/>
      <c r="Y23" s="26">
        <v>87600</v>
      </c>
      <c r="Z23" s="27"/>
      <c r="AA23" s="26">
        <v>0</v>
      </c>
      <c r="AB23" s="27"/>
      <c r="AC23" s="26">
        <v>87600</v>
      </c>
      <c r="AD23" s="26">
        <v>0</v>
      </c>
      <c r="AE23" s="30" t="s">
        <v>45</v>
      </c>
      <c r="AF23" s="24">
        <v>0</v>
      </c>
      <c r="AG23" s="24">
        <v>0</v>
      </c>
      <c r="AH23" s="26">
        <v>87600</v>
      </c>
      <c r="AI23" s="24">
        <v>0</v>
      </c>
      <c r="AJ23" s="22" t="s">
        <v>46</v>
      </c>
    </row>
    <row r="24" spans="1:36" x14ac:dyDescent="0.25">
      <c r="A24" s="20">
        <v>16</v>
      </c>
      <c r="B24" s="22"/>
      <c r="C24" s="22">
        <v>3150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>
        <v>3150</v>
      </c>
      <c r="R24" s="26">
        <v>3517088</v>
      </c>
      <c r="S24" s="22"/>
      <c r="T24" s="22"/>
      <c r="U24" s="22"/>
      <c r="V24" s="22"/>
      <c r="W24" s="27">
        <v>2611613</v>
      </c>
      <c r="X24" s="27"/>
      <c r="Y24" s="26">
        <v>93968</v>
      </c>
      <c r="Z24" s="27"/>
      <c r="AA24" s="26">
        <v>0</v>
      </c>
      <c r="AB24" s="27"/>
      <c r="AC24" s="26">
        <v>93968</v>
      </c>
      <c r="AD24" s="26">
        <v>0</v>
      </c>
      <c r="AE24" s="30" t="s">
        <v>45</v>
      </c>
      <c r="AF24" s="24">
        <v>0</v>
      </c>
      <c r="AG24" s="24">
        <v>0</v>
      </c>
      <c r="AH24" s="26">
        <v>93968</v>
      </c>
      <c r="AI24" s="24">
        <v>0</v>
      </c>
      <c r="AJ24" s="22" t="s">
        <v>46</v>
      </c>
    </row>
    <row r="25" spans="1:36" x14ac:dyDescent="0.25">
      <c r="A25" s="20">
        <v>17</v>
      </c>
      <c r="B25" s="22"/>
      <c r="C25" s="22">
        <v>3227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>
        <v>3227</v>
      </c>
      <c r="R25" s="26">
        <v>1180000</v>
      </c>
      <c r="S25" s="22"/>
      <c r="T25" s="22"/>
      <c r="U25" s="22"/>
      <c r="V25" s="22"/>
      <c r="W25" s="27">
        <v>2732606</v>
      </c>
      <c r="X25" s="27"/>
      <c r="Y25" s="26">
        <v>110800</v>
      </c>
      <c r="Z25" s="27"/>
      <c r="AA25" s="26">
        <v>0</v>
      </c>
      <c r="AB25" s="27"/>
      <c r="AC25" s="26">
        <v>110800</v>
      </c>
      <c r="AD25" s="26">
        <v>0</v>
      </c>
      <c r="AE25" s="30" t="s">
        <v>45</v>
      </c>
      <c r="AF25" s="24">
        <v>0</v>
      </c>
      <c r="AG25" s="24">
        <v>0</v>
      </c>
      <c r="AH25" s="26">
        <v>110800</v>
      </c>
      <c r="AI25" s="24">
        <v>0</v>
      </c>
      <c r="AJ25" s="22" t="s">
        <v>46</v>
      </c>
    </row>
    <row r="26" spans="1:36" x14ac:dyDescent="0.25">
      <c r="A26" s="20">
        <v>18</v>
      </c>
      <c r="B26" s="22"/>
      <c r="C26" s="22">
        <v>3225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>
        <v>3225</v>
      </c>
      <c r="R26" s="26">
        <v>1568600</v>
      </c>
      <c r="S26" s="22"/>
      <c r="T26" s="22"/>
      <c r="U26" s="22"/>
      <c r="V26" s="22"/>
      <c r="W26" s="27">
        <v>2780551</v>
      </c>
      <c r="X26" s="27"/>
      <c r="Y26" s="26">
        <v>111800</v>
      </c>
      <c r="Z26" s="27"/>
      <c r="AA26" s="26">
        <v>0</v>
      </c>
      <c r="AB26" s="27"/>
      <c r="AC26" s="26">
        <v>111800</v>
      </c>
      <c r="AD26" s="26">
        <v>0</v>
      </c>
      <c r="AE26" s="30" t="s">
        <v>45</v>
      </c>
      <c r="AF26" s="24">
        <v>0</v>
      </c>
      <c r="AG26" s="24">
        <v>0</v>
      </c>
      <c r="AH26" s="26">
        <v>111800</v>
      </c>
      <c r="AI26" s="24">
        <v>0</v>
      </c>
      <c r="AJ26" s="22" t="s">
        <v>46</v>
      </c>
    </row>
    <row r="27" spans="1:36" x14ac:dyDescent="0.25">
      <c r="A27" s="20">
        <v>19</v>
      </c>
      <c r="B27" s="22"/>
      <c r="C27" s="22">
        <v>3123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>
        <v>3123</v>
      </c>
      <c r="R27" s="26">
        <v>18628269</v>
      </c>
      <c r="S27" s="22"/>
      <c r="T27" s="22"/>
      <c r="U27" s="22"/>
      <c r="V27" s="22"/>
      <c r="W27" s="27">
        <v>2637137</v>
      </c>
      <c r="X27" s="27"/>
      <c r="Y27" s="26">
        <v>126630</v>
      </c>
      <c r="Z27" s="27"/>
      <c r="AA27" s="26">
        <v>0</v>
      </c>
      <c r="AB27" s="27"/>
      <c r="AC27" s="26">
        <v>126630</v>
      </c>
      <c r="AD27" s="26">
        <v>0</v>
      </c>
      <c r="AE27" s="30" t="s">
        <v>45</v>
      </c>
      <c r="AF27" s="24">
        <v>0</v>
      </c>
      <c r="AG27" s="24">
        <v>0</v>
      </c>
      <c r="AH27" s="26">
        <v>126630</v>
      </c>
      <c r="AI27" s="24">
        <v>0</v>
      </c>
      <c r="AJ27" s="22" t="s">
        <v>46</v>
      </c>
    </row>
    <row r="28" spans="1:36" x14ac:dyDescent="0.25">
      <c r="A28" s="20">
        <v>20</v>
      </c>
      <c r="B28" s="22"/>
      <c r="C28" s="22">
        <v>3253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>
        <v>3253</v>
      </c>
      <c r="R28" s="26">
        <v>1144400</v>
      </c>
      <c r="S28" s="22"/>
      <c r="T28" s="22"/>
      <c r="U28" s="22"/>
      <c r="V28" s="22"/>
      <c r="W28" s="27">
        <v>2795590</v>
      </c>
      <c r="X28" s="27"/>
      <c r="Y28" s="26">
        <v>193900</v>
      </c>
      <c r="Z28" s="27"/>
      <c r="AA28" s="32">
        <v>179614</v>
      </c>
      <c r="AB28" s="27"/>
      <c r="AC28" s="32">
        <v>14287</v>
      </c>
      <c r="AD28" s="27">
        <v>179614</v>
      </c>
      <c r="AE28" s="30" t="s">
        <v>45</v>
      </c>
      <c r="AF28" s="24">
        <v>0</v>
      </c>
      <c r="AG28" s="24">
        <v>0</v>
      </c>
      <c r="AH28" s="32">
        <v>14287</v>
      </c>
      <c r="AI28" s="24">
        <v>0</v>
      </c>
      <c r="AJ28" s="22" t="s">
        <v>46</v>
      </c>
    </row>
    <row r="29" spans="1:36" x14ac:dyDescent="0.25">
      <c r="A29" s="20">
        <v>21</v>
      </c>
      <c r="B29" s="22"/>
      <c r="C29" s="22">
        <v>3240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>
        <v>3240</v>
      </c>
      <c r="R29" s="26">
        <v>1134900</v>
      </c>
      <c r="S29" s="22"/>
      <c r="T29" s="22"/>
      <c r="U29" s="22"/>
      <c r="V29" s="22"/>
      <c r="W29" s="27">
        <v>2781417</v>
      </c>
      <c r="X29" s="27"/>
      <c r="Y29" s="26">
        <v>207100</v>
      </c>
      <c r="Z29" s="27"/>
      <c r="AA29" s="33">
        <v>0</v>
      </c>
      <c r="AB29" s="27"/>
      <c r="AC29" s="26">
        <v>207100</v>
      </c>
      <c r="AD29" s="33">
        <v>0</v>
      </c>
      <c r="AE29" s="30" t="s">
        <v>45</v>
      </c>
      <c r="AF29" s="24">
        <v>0</v>
      </c>
      <c r="AG29" s="24">
        <v>0</v>
      </c>
      <c r="AH29" s="26">
        <v>207100</v>
      </c>
      <c r="AI29" s="24">
        <v>0</v>
      </c>
      <c r="AJ29" s="22" t="s">
        <v>46</v>
      </c>
    </row>
    <row r="30" spans="1:36" x14ac:dyDescent="0.25">
      <c r="A30" s="20">
        <v>22</v>
      </c>
      <c r="B30" s="22"/>
      <c r="C30" s="22">
        <v>3261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>
        <v>3261</v>
      </c>
      <c r="R30" s="26">
        <v>21796965</v>
      </c>
      <c r="S30" s="22"/>
      <c r="T30" s="22"/>
      <c r="U30" s="22"/>
      <c r="V30" s="22"/>
      <c r="W30" s="27">
        <v>2807200</v>
      </c>
      <c r="X30" s="27"/>
      <c r="Y30" s="26">
        <v>401185</v>
      </c>
      <c r="Z30" s="27"/>
      <c r="AA30" s="26">
        <v>401185</v>
      </c>
      <c r="AB30" s="27"/>
      <c r="AC30" s="26">
        <v>0</v>
      </c>
      <c r="AD30" s="26">
        <v>401185</v>
      </c>
      <c r="AE30" s="30" t="s">
        <v>45</v>
      </c>
      <c r="AF30" s="24">
        <v>0</v>
      </c>
      <c r="AG30" s="24">
        <v>0</v>
      </c>
      <c r="AH30" s="26">
        <v>0</v>
      </c>
      <c r="AI30" s="24">
        <v>0</v>
      </c>
      <c r="AJ30" s="22" t="s">
        <v>46</v>
      </c>
    </row>
    <row r="31" spans="1:36" x14ac:dyDescent="0.25">
      <c r="A31" s="20">
        <v>23</v>
      </c>
      <c r="B31" s="22"/>
      <c r="C31" s="22">
        <v>3124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>
        <v>3124</v>
      </c>
      <c r="R31" s="26">
        <v>703662</v>
      </c>
      <c r="S31" s="22"/>
      <c r="T31" s="22"/>
      <c r="U31" s="22"/>
      <c r="V31" s="22"/>
      <c r="W31" s="27">
        <v>2637121</v>
      </c>
      <c r="X31" s="27"/>
      <c r="Y31" s="26">
        <v>79912</v>
      </c>
      <c r="Z31" s="27"/>
      <c r="AA31" s="33">
        <v>23974</v>
      </c>
      <c r="AB31" s="27"/>
      <c r="AC31" s="26">
        <v>55938</v>
      </c>
      <c r="AD31" s="33">
        <v>23974</v>
      </c>
      <c r="AE31" s="34" t="s">
        <v>47</v>
      </c>
      <c r="AF31" s="24">
        <v>0</v>
      </c>
      <c r="AG31" s="24">
        <v>0</v>
      </c>
      <c r="AH31" s="26">
        <v>55938</v>
      </c>
      <c r="AI31" s="24">
        <v>0</v>
      </c>
      <c r="AJ31" s="22" t="s">
        <v>46</v>
      </c>
    </row>
    <row r="32" spans="1:36" x14ac:dyDescent="0.25">
      <c r="Y32" s="42">
        <f>SUM(Y9:Y31)</f>
        <v>2015907</v>
      </c>
      <c r="AA32" s="42">
        <f>SUM(AA9:AA31)</f>
        <v>604773</v>
      </c>
      <c r="AC32" s="42">
        <f>SUM(AC9:AC31)</f>
        <v>1411135</v>
      </c>
      <c r="AD32" s="42">
        <f>SUM(AD9:AD31)</f>
        <v>604773</v>
      </c>
      <c r="AF32" s="32"/>
      <c r="AH32" s="42">
        <f>SUM(AH9:AH31)</f>
        <v>1411135</v>
      </c>
    </row>
  </sheetData>
  <autoFilter ref="A8:AJ8"/>
  <mergeCells count="3">
    <mergeCell ref="A7:O7"/>
    <mergeCell ref="Q7:AH7"/>
    <mergeCell ref="S14:V14"/>
  </mergeCells>
  <conditionalFormatting sqref="Y9:Y31">
    <cfRule type="expression" dxfId="29" priority="26">
      <formula>($AG9:$AG17187="Total general")</formula>
    </cfRule>
    <cfRule type="expression" dxfId="28" priority="27">
      <formula>($AG9:$AG17187="Total FACTURA PAGADA")</formula>
    </cfRule>
    <cfRule type="expression" dxfId="27" priority="28">
      <formula>($AG9:$AG17187="Total FACTURA EN TRAMITE DE AUDITORIA Y NO VENCIDA PARA PAGO")</formula>
    </cfRule>
    <cfRule type="expression" dxfId="11" priority="29">
      <formula>($AG9:$AG17187="Total FACTURA DEVUELTA")</formula>
    </cfRule>
    <cfRule type="expression" dxfId="10" priority="30">
      <formula>($AG9:$AG17187="Total FACTURA NO RECIBIDA")</formula>
    </cfRule>
  </conditionalFormatting>
  <conditionalFormatting sqref="AA9:AA27 AA29:AA30">
    <cfRule type="expression" dxfId="26" priority="21">
      <formula>($AG9:$AG17187="Total general")</formula>
    </cfRule>
    <cfRule type="expression" dxfId="25" priority="22">
      <formula>($AG9:$AG17187="Total FACTURA PAGADA")</formula>
    </cfRule>
    <cfRule type="expression" dxfId="24" priority="23">
      <formula>($AG9:$AG17187="Total FACTURA EN TRAMITE DE AUDITORIA Y NO VENCIDA PARA PAGO")</formula>
    </cfRule>
    <cfRule type="expression" dxfId="9" priority="24">
      <formula>($AG9:$AG17187="Total FACTURA DEVUELTA")</formula>
    </cfRule>
    <cfRule type="expression" dxfId="8" priority="25">
      <formula>($AG9:$AG17187="Total FACTURA NO RECIBIDA")</formula>
    </cfRule>
  </conditionalFormatting>
  <conditionalFormatting sqref="AC9:AC27 AC29:AC31">
    <cfRule type="expression" dxfId="23" priority="16">
      <formula>($AG9:$AG17187="Total general")</formula>
    </cfRule>
    <cfRule type="expression" dxfId="22" priority="17">
      <formula>($AG9:$AG17187="Total FACTURA PAGADA")</formula>
    </cfRule>
    <cfRule type="expression" dxfId="21" priority="18">
      <formula>($AG9:$AG17187="Total FACTURA EN TRAMITE DE AUDITORIA Y NO VENCIDA PARA PAGO")</formula>
    </cfRule>
    <cfRule type="expression" dxfId="7" priority="19">
      <formula>($AG9:$AG17187="Total FACTURA DEVUELTA")</formula>
    </cfRule>
    <cfRule type="expression" dxfId="6" priority="20">
      <formula>($AG9:$AG17187="Total FACTURA NO RECIBIDA")</formula>
    </cfRule>
  </conditionalFormatting>
  <conditionalFormatting sqref="AD9:AD27 AD29:AD31">
    <cfRule type="expression" dxfId="20" priority="11">
      <formula>($AG9:$AG17187="Total general")</formula>
    </cfRule>
    <cfRule type="expression" dxfId="19" priority="12">
      <formula>($AG9:$AG17187="Total FACTURA PAGADA")</formula>
    </cfRule>
    <cfRule type="expression" dxfId="18" priority="13">
      <formula>($AG9:$AG17187="Total FACTURA EN TRAMITE DE AUDITORIA Y NO VENCIDA PARA PAGO")</formula>
    </cfRule>
    <cfRule type="expression" dxfId="5" priority="14">
      <formula>($AG9:$AG17187="Total FACTURA DEVUELTA")</formula>
    </cfRule>
    <cfRule type="expression" dxfId="4" priority="15">
      <formula>($AG9:$AG17187="Total FACTURA NO RECIBIDA")</formula>
    </cfRule>
  </conditionalFormatting>
  <conditionalFormatting sqref="AH9:AH27 AH29:AH31">
    <cfRule type="expression" dxfId="17" priority="6">
      <formula>($AG9:$AG17187="Total general")</formula>
    </cfRule>
    <cfRule type="expression" dxfId="16" priority="7">
      <formula>($AG9:$AG17187="Total FACTURA PAGADA")</formula>
    </cfRule>
    <cfRule type="expression" dxfId="15" priority="8">
      <formula>($AG9:$AG17187="Total FACTURA EN TRAMITE DE AUDITORIA Y NO VENCIDA PARA PAGO")</formula>
    </cfRule>
    <cfRule type="expression" dxfId="3" priority="9">
      <formula>($AG9:$AG17187="Total FACTURA DEVUELTA")</formula>
    </cfRule>
    <cfRule type="expression" dxfId="2" priority="10">
      <formula>($AG9:$AG17187="Total FACTURA NO RECIBIDA")</formula>
    </cfRule>
  </conditionalFormatting>
  <conditionalFormatting sqref="AA31">
    <cfRule type="expression" dxfId="14" priority="1">
      <formula>($AG31:$AG17209="Total general")</formula>
    </cfRule>
    <cfRule type="expression" dxfId="13" priority="2">
      <formula>($AG31:$AG17209="Total FACTURA PAGADA")</formula>
    </cfRule>
    <cfRule type="expression" dxfId="12" priority="3">
      <formula>($AG31:$AG17209="Total FACTURA EN TRAMITE DE AUDITORIA Y NO VENCIDA PARA PAGO")</formula>
    </cfRule>
    <cfRule type="expression" dxfId="1" priority="4">
      <formula>($AG31:$AG17209="Total FACTURA DEVUELTA")</formula>
    </cfRule>
    <cfRule type="expression" dxfId="0" priority="5">
      <formula>($AG31:$AG17209="Total FACTURA NO RECIBIDA")</formula>
    </cfRule>
  </conditionalFormatting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C810B6-4A78-4199-851C-0D3D373D684A}"/>
</file>

<file path=customXml/itemProps2.xml><?xml version="1.0" encoding="utf-8"?>
<ds:datastoreItem xmlns:ds="http://schemas.openxmlformats.org/officeDocument/2006/customXml" ds:itemID="{7C5AB983-2496-4AF8-84D5-8772404D5C6E}"/>
</file>

<file path=customXml/itemProps3.xml><?xml version="1.0" encoding="utf-8"?>
<ds:datastoreItem xmlns:ds="http://schemas.openxmlformats.org/officeDocument/2006/customXml" ds:itemID="{5E183547-337A-4049-A8D4-FF4BFF8793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Suramericana S.A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Moreno Pardo</dc:creator>
  <cp:lastModifiedBy>Daniel Angel Marin</cp:lastModifiedBy>
  <dcterms:created xsi:type="dcterms:W3CDTF">2021-01-20T17:58:51Z</dcterms:created>
  <dcterms:modified xsi:type="dcterms:W3CDTF">2021-01-23T12:08:12Z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</Properties>
</file>