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CENTRO\"/>
    </mc:Choice>
  </mc:AlternateContent>
  <bookViews>
    <workbookView xWindow="0" yWindow="0" windowWidth="20490" windowHeight="7470"/>
  </bookViews>
  <sheets>
    <sheet name="PROPUESTA FORMATO" sheetId="3" r:id="rId1"/>
  </sheets>
  <definedNames>
    <definedName name="_xlnm._FilterDatabase" localSheetId="0" hidden="1">'PROPUESTA FORMATO'!$A$8:$AJ$8</definedName>
  </definedNames>
  <calcPr calcId="162913"/>
</workbook>
</file>

<file path=xl/calcChain.xml><?xml version="1.0" encoding="utf-8"?>
<calcChain xmlns="http://schemas.openxmlformats.org/spreadsheetml/2006/main">
  <c r="AH29" i="3" l="1"/>
  <c r="AD29" i="3"/>
  <c r="AC29" i="3"/>
  <c r="AA29" i="3"/>
  <c r="Y29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<sst xmlns="http://schemas.openxmlformats.org/spreadsheetml/2006/main" count="128" uniqueCount="53">
  <si>
    <t>FORMATO AIFT010 - Conciliación Cartera ERP – EBP</t>
  </si>
  <si>
    <t>EPS:</t>
  </si>
  <si>
    <t>IPS:</t>
  </si>
  <si>
    <t>FECHA DE CORTE DE CONCILIACION:</t>
  </si>
  <si>
    <t>31/03/2020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</si>
  <si>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</si>
  <si>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</si>
  <si>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</si>
  <si>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</si>
  <si>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</si>
  <si>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</si>
  <si>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</si>
  <si>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</si>
  <si>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</si>
  <si>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</si>
  <si>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</si>
  <si>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</si>
  <si>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</si>
  <si>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</si>
  <si>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</si>
  <si>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</si>
  <si>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</si>
  <si>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</si>
  <si>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</si>
  <si>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</si>
  <si>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</si>
  <si>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</si>
  <si>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</si>
  <si>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</si>
  <si>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</si>
  <si>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</si>
  <si>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</si>
  <si>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</si>
  <si>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</si>
  <si>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</si>
  <si>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</si>
  <si>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</si>
  <si>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</si>
  <si>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</si>
  <si>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</si>
  <si>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</si>
  <si>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</si>
  <si>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</si>
  <si>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</si>
  <si>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EPS SURA Nit 800088702</t>
  </si>
  <si>
    <t>BIOTEGEN SA NIT 900141569</t>
  </si>
  <si>
    <t>BIOC</t>
  </si>
  <si>
    <t>BIOB</t>
  </si>
  <si>
    <t>CONCILIACION PAGADA 2020/11/26</t>
  </si>
  <si>
    <t>FINIRC -1</t>
  </si>
  <si>
    <t>FINIRS -2</t>
  </si>
  <si>
    <t>EPS SURA NIT 800088702-2</t>
  </si>
  <si>
    <t>BIOTEGEN S.A. NIT 900141569-8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</si>
</sst>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7" fillId="0" borderId="0"/>
  </cellStyleXfs>
  <cellXfs count="32">
    <xf numFmtId="0" fontId="0" fillId="0" borderId="0" xfId="0"/>
    <xf numFmtId="0" fontId="8" fillId="0" borderId="0" xfId="0" applyFont="1"/>
    <xf numFmtId="164" fontId="1" fillId="2" borderId="1" xfId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1" fillId="3" borderId="2" xfId="2" applyFont="1" applyFill="1" applyBorder="1" applyAlignment="1">
      <alignment horizontal="center" vertical="center" wrapText="1"/>
    </xf>
    <xf numFmtId="3" fontId="1" fillId="3" borderId="2" xfId="1" applyNumberFormat="1" applyFont="1" applyFill="1" applyBorder="1" applyAlignment="1">
      <alignment horizontal="center" vertical="center" wrapText="1"/>
    </xf>
    <xf numFmtId="14" fontId="1" fillId="3" borderId="2" xfId="2" applyNumberFormat="1" applyFont="1" applyFill="1" applyBorder="1" applyAlignment="1">
      <alignment horizontal="center" vertical="center" wrapText="1"/>
    </xf>
    <xf numFmtId="3" fontId="1" fillId="3" borderId="2" xfId="2" applyNumberFormat="1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3" fontId="1" fillId="2" borderId="2" xfId="2" applyNumberFormat="1" applyFont="1" applyFill="1" applyBorder="1" applyAlignment="1">
      <alignment horizontal="center" vertical="center" wrapText="1"/>
    </xf>
    <xf numFmtId="3" fontId="1" fillId="2" borderId="2" xfId="1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9" fillId="4" borderId="0" xfId="0" applyFont="1" applyFill="1"/>
    <xf numFmtId="14" fontId="9" fillId="4" borderId="1" xfId="0" applyNumberFormat="1" applyFont="1" applyFill="1" applyBorder="1"/>
    <xf numFmtId="1" fontId="9" fillId="4" borderId="1" xfId="0" applyNumberFormat="1" applyFont="1" applyFill="1" applyBorder="1"/>
    <xf numFmtId="3" fontId="9" fillId="4" borderId="1" xfId="0" applyNumberFormat="1" applyFont="1" applyFill="1" applyBorder="1"/>
    <xf numFmtId="0" fontId="9" fillId="0" borderId="0" xfId="0" applyFont="1"/>
    <xf numFmtId="0" fontId="9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9" fillId="4" borderId="1" xfId="0" applyNumberFormat="1" applyFont="1" applyFill="1" applyBorder="1" applyAlignment="1"/>
    <xf numFmtId="3" fontId="2" fillId="4" borderId="1" xfId="0" applyNumberFormat="1" applyFont="1" applyFill="1" applyBorder="1"/>
    <xf numFmtId="0" fontId="9" fillId="4" borderId="1" xfId="0" applyFont="1" applyFill="1" applyBorder="1" applyAlignment="1"/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3" fontId="10" fillId="4" borderId="0" xfId="0" applyNumberFormat="1" applyFont="1" applyFill="1"/>
  </cellXfs>
  <cellStyles count="3">
    <cellStyle name="Millares" xfId="1" builtinId="3"/>
    <cellStyle name="Normal" xfId="0" builtinId="0"/>
    <cellStyle name="Normal 2 2" xfId="2"/>
  </cellStyles>
  <dxfs count="7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3"/>
  <sheetViews>
    <sheetView tabSelected="1" zoomScale="98" zoomScaleNormal="98" workbookViewId="0">
      <selection activeCell="C8" sqref="C8"/>
    </sheetView>
  </sheetViews>
  <sheetFormatPr baseColWidth="10" defaultColWidth="11.42578125" defaultRowHeight="15" x14ac:dyDescent="0.25"/>
  <cols>
    <col min="2" max="2" width="14.7109375" hidden="1" customWidth="1"/>
    <col min="3" max="3" width="13.5703125" bestFit="1" customWidth="1"/>
    <col min="5" max="7" width="11.42578125" customWidth="1"/>
    <col min="8" max="8" width="12.28515625" customWidth="1"/>
    <col min="9" max="9" width="11.42578125" customWidth="1"/>
    <col min="10" max="13" width="14.140625" customWidth="1"/>
    <col min="14" max="16" width="12.140625" customWidth="1"/>
    <col min="19" max="19" width="11.42578125" customWidth="1"/>
    <col min="20" max="21" width="12.42578125" customWidth="1"/>
    <col min="22" max="22" width="11.42578125" customWidth="1"/>
    <col min="24" max="24" width="11.42578125" customWidth="1"/>
    <col min="25" max="25" width="12.85546875" customWidth="1"/>
    <col min="26" max="26" width="11.42578125" customWidth="1"/>
    <col min="28" max="28" width="11.4257812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hidden="1" customWidth="1"/>
    <col min="36" max="36" width="33.140625" bestFit="1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44</v>
      </c>
      <c r="C2" t="s">
        <v>51</v>
      </c>
    </row>
    <row r="3" spans="1:36" x14ac:dyDescent="0.25">
      <c r="A3" s="1" t="s">
        <v>2</v>
      </c>
      <c r="B3" t="s">
        <v>45</v>
      </c>
      <c r="C3" t="s">
        <v>52</v>
      </c>
    </row>
    <row r="4" spans="1:36" x14ac:dyDescent="0.25">
      <c r="A4" s="1" t="s">
        <v>3</v>
      </c>
      <c r="D4" t="s">
        <v>4</v>
      </c>
    </row>
    <row r="5" spans="1:36" x14ac:dyDescent="0.25">
      <c r="A5" s="1" t="s">
        <v>5</v>
      </c>
      <c r="D5" s="12">
        <v>44161</v>
      </c>
    </row>
    <row r="6" spans="1:36" ht="15.75" thickBot="1" x14ac:dyDescent="0.3"/>
    <row r="7" spans="1:36" ht="15.75" customHeight="1" thickBot="1" x14ac:dyDescent="0.3">
      <c r="A7" s="28" t="s">
        <v>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  <c r="P7" s="11"/>
      <c r="Q7" s="25" t="s">
        <v>7</v>
      </c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7"/>
    </row>
    <row r="8" spans="1:36" ht="56.25" x14ac:dyDescent="0.25">
      <c r="A8" s="4" t="s">
        <v>8</v>
      </c>
      <c r="B8" s="5" t="s">
        <v>9</v>
      </c>
      <c r="C8" s="4" t="s">
        <v>10</v>
      </c>
      <c r="D8" s="4" t="s">
        <v>11</v>
      </c>
      <c r="E8" s="6" t="s">
        <v>12</v>
      </c>
      <c r="F8" s="5" t="s">
        <v>13</v>
      </c>
      <c r="G8" s="7" t="s">
        <v>14</v>
      </c>
      <c r="H8" s="5" t="s">
        <v>15</v>
      </c>
      <c r="I8" s="5" t="s">
        <v>16</v>
      </c>
      <c r="J8" s="5" t="s">
        <v>17</v>
      </c>
      <c r="K8" s="5" t="s">
        <v>18</v>
      </c>
      <c r="L8" s="5" t="s">
        <v>19</v>
      </c>
      <c r="M8" s="5" t="s">
        <v>20</v>
      </c>
      <c r="N8" s="7" t="s">
        <v>21</v>
      </c>
      <c r="O8" s="7" t="s">
        <v>22</v>
      </c>
      <c r="P8" s="9" t="s">
        <v>23</v>
      </c>
      <c r="Q8" s="8" t="s">
        <v>24</v>
      </c>
      <c r="R8" s="9" t="s">
        <v>25</v>
      </c>
      <c r="S8" s="9" t="s">
        <v>26</v>
      </c>
      <c r="T8" s="9" t="s">
        <v>27</v>
      </c>
      <c r="U8" s="10" t="s">
        <v>28</v>
      </c>
      <c r="V8" s="9" t="s">
        <v>29</v>
      </c>
      <c r="W8" s="10" t="s">
        <v>30</v>
      </c>
      <c r="X8" s="10" t="s">
        <v>31</v>
      </c>
      <c r="Y8" s="10" t="s">
        <v>32</v>
      </c>
      <c r="Z8" s="9" t="s">
        <v>33</v>
      </c>
      <c r="AA8" s="10" t="s">
        <v>34</v>
      </c>
      <c r="AB8" s="10" t="s">
        <v>35</v>
      </c>
      <c r="AC8" s="10" t="s">
        <v>36</v>
      </c>
      <c r="AD8" s="10" t="s">
        <v>37</v>
      </c>
      <c r="AE8" s="10" t="s">
        <v>38</v>
      </c>
      <c r="AF8" s="10" t="s">
        <v>39</v>
      </c>
      <c r="AG8" s="10" t="s">
        <v>40</v>
      </c>
      <c r="AH8" s="10" t="s">
        <v>41</v>
      </c>
      <c r="AI8" s="3" t="s">
        <v>42</v>
      </c>
      <c r="AJ8" s="2" t="s">
        <v>43</v>
      </c>
    </row>
    <row r="9" spans="1:36" s="13" customFormat="1" x14ac:dyDescent="0.25">
      <c r="A9" s="19">
        <v>1</v>
      </c>
      <c r="B9" s="19"/>
      <c r="C9" s="15" t="s">
        <v>46</v>
      </c>
      <c r="D9" s="16">
        <v>13859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5" t="s">
        <v>46</v>
      </c>
      <c r="Q9" s="16">
        <v>13859</v>
      </c>
      <c r="R9" s="17">
        <v>3060300</v>
      </c>
      <c r="S9" s="20"/>
      <c r="T9" s="20"/>
      <c r="U9" s="20"/>
      <c r="V9" s="20"/>
      <c r="W9" s="19">
        <v>2711868</v>
      </c>
      <c r="X9" s="21"/>
      <c r="Y9" s="17">
        <v>60300</v>
      </c>
      <c r="Z9" s="21"/>
      <c r="AA9" s="22">
        <v>12060</v>
      </c>
      <c r="AB9" s="21"/>
      <c r="AC9" s="22">
        <v>48240</v>
      </c>
      <c r="AD9" s="22">
        <v>12060</v>
      </c>
      <c r="AE9" s="23" t="s">
        <v>49</v>
      </c>
      <c r="AF9" s="20">
        <v>0</v>
      </c>
      <c r="AG9" s="20">
        <v>0</v>
      </c>
      <c r="AH9" s="22">
        <v>48240</v>
      </c>
      <c r="AI9" s="19"/>
      <c r="AJ9" s="19" t="s">
        <v>48</v>
      </c>
    </row>
    <row r="10" spans="1:36" x14ac:dyDescent="0.25">
      <c r="A10" s="19">
        <v>2</v>
      </c>
      <c r="B10" s="19"/>
      <c r="C10" s="15" t="s">
        <v>46</v>
      </c>
      <c r="D10" s="16">
        <v>13850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5" t="s">
        <v>46</v>
      </c>
      <c r="Q10" s="16">
        <v>13850</v>
      </c>
      <c r="R10" s="17">
        <v>3672360</v>
      </c>
      <c r="S10" s="20"/>
      <c r="T10" s="20"/>
      <c r="U10" s="20"/>
      <c r="V10" s="20"/>
      <c r="W10" s="19">
        <v>2711892</v>
      </c>
      <c r="X10" s="21"/>
      <c r="Y10" s="17">
        <v>72360</v>
      </c>
      <c r="Z10" s="21"/>
      <c r="AA10" s="24">
        <v>14472</v>
      </c>
      <c r="AB10" s="21"/>
      <c r="AC10" s="24">
        <v>57888</v>
      </c>
      <c r="AD10" s="24">
        <v>14472</v>
      </c>
      <c r="AE10" s="23" t="s">
        <v>49</v>
      </c>
      <c r="AF10" s="20">
        <v>0</v>
      </c>
      <c r="AG10" s="20">
        <v>0</v>
      </c>
      <c r="AH10" s="24">
        <v>57888</v>
      </c>
      <c r="AI10" s="19"/>
      <c r="AJ10" s="19" t="s">
        <v>48</v>
      </c>
    </row>
    <row r="11" spans="1:36" x14ac:dyDescent="0.25">
      <c r="A11" s="19">
        <v>3</v>
      </c>
      <c r="B11" s="19"/>
      <c r="C11" s="15" t="s">
        <v>46</v>
      </c>
      <c r="D11" s="16">
        <v>13854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5" t="s">
        <v>46</v>
      </c>
      <c r="Q11" s="16">
        <v>13854</v>
      </c>
      <c r="R11" s="17">
        <v>3672360</v>
      </c>
      <c r="S11" s="19"/>
      <c r="T11" s="19"/>
      <c r="U11" s="19"/>
      <c r="V11" s="19"/>
      <c r="W11" s="19">
        <v>2711887</v>
      </c>
      <c r="X11" s="19"/>
      <c r="Y11" s="17">
        <v>72360</v>
      </c>
      <c r="Z11" s="19"/>
      <c r="AA11" s="24">
        <v>14472</v>
      </c>
      <c r="AB11" s="19"/>
      <c r="AC11" s="24">
        <v>57888</v>
      </c>
      <c r="AD11" s="24">
        <v>14472</v>
      </c>
      <c r="AE11" s="23" t="s">
        <v>49</v>
      </c>
      <c r="AF11" s="20">
        <v>0</v>
      </c>
      <c r="AG11" s="20">
        <v>0</v>
      </c>
      <c r="AH11" s="24">
        <v>57888</v>
      </c>
      <c r="AI11" s="19"/>
      <c r="AJ11" s="19" t="s">
        <v>48</v>
      </c>
    </row>
    <row r="12" spans="1:36" x14ac:dyDescent="0.25">
      <c r="A12" s="19">
        <v>4</v>
      </c>
      <c r="B12" s="19"/>
      <c r="C12" s="15" t="s">
        <v>46</v>
      </c>
      <c r="D12" s="16">
        <v>13860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5" t="s">
        <v>46</v>
      </c>
      <c r="Q12" s="16">
        <v>13860</v>
      </c>
      <c r="R12" s="17">
        <v>3672360</v>
      </c>
      <c r="S12" s="19"/>
      <c r="T12" s="19"/>
      <c r="U12" s="19"/>
      <c r="V12" s="19"/>
      <c r="W12" s="19">
        <v>2711850</v>
      </c>
      <c r="X12" s="19"/>
      <c r="Y12" s="17">
        <v>72360</v>
      </c>
      <c r="Z12" s="19"/>
      <c r="AA12" s="24">
        <v>14472</v>
      </c>
      <c r="AB12" s="19"/>
      <c r="AC12" s="24">
        <v>57888</v>
      </c>
      <c r="AD12" s="24">
        <v>14472</v>
      </c>
      <c r="AE12" s="23" t="s">
        <v>49</v>
      </c>
      <c r="AF12" s="20">
        <v>0</v>
      </c>
      <c r="AG12" s="20">
        <v>0</v>
      </c>
      <c r="AH12" s="24">
        <v>57888</v>
      </c>
      <c r="AI12" s="19"/>
      <c r="AJ12" s="19" t="s">
        <v>48</v>
      </c>
    </row>
    <row r="13" spans="1:36" x14ac:dyDescent="0.25">
      <c r="A13" s="19">
        <v>5</v>
      </c>
      <c r="B13" s="19"/>
      <c r="C13" s="15" t="s">
        <v>47</v>
      </c>
      <c r="D13" s="16">
        <v>50961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5" t="s">
        <v>47</v>
      </c>
      <c r="Q13" s="16">
        <v>50961</v>
      </c>
      <c r="R13" s="17">
        <v>24075000</v>
      </c>
      <c r="S13" s="19"/>
      <c r="T13" s="19"/>
      <c r="U13" s="19"/>
      <c r="V13" s="19"/>
      <c r="W13" s="19">
        <v>2358538</v>
      </c>
      <c r="X13" s="19"/>
      <c r="Y13" s="17">
        <v>4050000</v>
      </c>
      <c r="Z13" s="19"/>
      <c r="AA13" s="24">
        <v>810000</v>
      </c>
      <c r="AB13" s="19"/>
      <c r="AC13" s="19">
        <v>3240000</v>
      </c>
      <c r="AD13" s="24">
        <v>810000</v>
      </c>
      <c r="AE13" s="23" t="s">
        <v>49</v>
      </c>
      <c r="AF13" s="20">
        <v>0</v>
      </c>
      <c r="AG13" s="20">
        <v>0</v>
      </c>
      <c r="AH13" s="19">
        <v>3240000</v>
      </c>
      <c r="AI13" s="19"/>
      <c r="AJ13" s="19" t="s">
        <v>48</v>
      </c>
    </row>
    <row r="14" spans="1:36" x14ac:dyDescent="0.25">
      <c r="A14" s="19">
        <v>6</v>
      </c>
      <c r="B14" s="19"/>
      <c r="C14" s="15" t="s">
        <v>46</v>
      </c>
      <c r="D14" s="16">
        <v>12725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5" t="s">
        <v>46</v>
      </c>
      <c r="Q14" s="16">
        <v>12725</v>
      </c>
      <c r="R14" s="17">
        <v>39750000</v>
      </c>
      <c r="S14" s="19"/>
      <c r="T14" s="19"/>
      <c r="U14" s="19"/>
      <c r="V14" s="19"/>
      <c r="W14" s="19">
        <v>2637904</v>
      </c>
      <c r="X14" s="19"/>
      <c r="Y14" s="17">
        <v>4050000</v>
      </c>
      <c r="Z14" s="19"/>
      <c r="AA14" s="24">
        <v>810000</v>
      </c>
      <c r="AB14" s="19"/>
      <c r="AC14" s="19">
        <v>3240000</v>
      </c>
      <c r="AD14" s="24">
        <v>810000</v>
      </c>
      <c r="AE14" s="23" t="s">
        <v>49</v>
      </c>
      <c r="AF14" s="20">
        <v>0</v>
      </c>
      <c r="AG14" s="20">
        <v>0</v>
      </c>
      <c r="AH14" s="19">
        <v>3240000</v>
      </c>
      <c r="AI14" s="19"/>
      <c r="AJ14" s="19" t="s">
        <v>48</v>
      </c>
    </row>
    <row r="15" spans="1:36" x14ac:dyDescent="0.25">
      <c r="A15" s="19">
        <v>7</v>
      </c>
      <c r="B15" s="19"/>
      <c r="C15" s="15" t="s">
        <v>46</v>
      </c>
      <c r="D15" s="16">
        <v>12723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5" t="s">
        <v>46</v>
      </c>
      <c r="Q15" s="16">
        <v>12723</v>
      </c>
      <c r="R15" s="17">
        <v>34950000</v>
      </c>
      <c r="S15" s="19"/>
      <c r="T15" s="19"/>
      <c r="U15" s="19"/>
      <c r="V15" s="19"/>
      <c r="W15" s="19">
        <v>2701266</v>
      </c>
      <c r="X15" s="19"/>
      <c r="Y15" s="17">
        <v>4300000</v>
      </c>
      <c r="Z15" s="19"/>
      <c r="AA15" s="19">
        <v>860000</v>
      </c>
      <c r="AB15" s="19"/>
      <c r="AC15" s="19">
        <v>3440000</v>
      </c>
      <c r="AD15" s="19">
        <v>860000</v>
      </c>
      <c r="AE15" s="23" t="s">
        <v>49</v>
      </c>
      <c r="AF15" s="20">
        <v>0</v>
      </c>
      <c r="AG15" s="20">
        <v>0</v>
      </c>
      <c r="AH15" s="19">
        <v>3440000</v>
      </c>
      <c r="AI15" s="19"/>
      <c r="AJ15" s="19" t="s">
        <v>48</v>
      </c>
    </row>
    <row r="16" spans="1:36" x14ac:dyDescent="0.25">
      <c r="A16" s="19">
        <v>8</v>
      </c>
      <c r="B16" s="19"/>
      <c r="C16" s="15" t="s">
        <v>46</v>
      </c>
      <c r="D16" s="16">
        <v>11337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5" t="s">
        <v>46</v>
      </c>
      <c r="Q16" s="16">
        <v>11337</v>
      </c>
      <c r="R16" s="17">
        <v>75145000</v>
      </c>
      <c r="S16" s="19"/>
      <c r="T16" s="19"/>
      <c r="U16" s="19"/>
      <c r="V16" s="19"/>
      <c r="W16" s="19">
        <v>2566989</v>
      </c>
      <c r="X16" s="19"/>
      <c r="Y16" s="17">
        <v>13100000</v>
      </c>
      <c r="Z16" s="19"/>
      <c r="AA16" s="19">
        <v>2620000</v>
      </c>
      <c r="AB16" s="19"/>
      <c r="AC16" s="19">
        <v>10480000</v>
      </c>
      <c r="AD16" s="19">
        <v>2620000</v>
      </c>
      <c r="AE16" s="23" t="s">
        <v>49</v>
      </c>
      <c r="AF16" s="20">
        <v>0</v>
      </c>
      <c r="AG16" s="20">
        <v>0</v>
      </c>
      <c r="AH16" s="19">
        <v>10480000</v>
      </c>
      <c r="AI16" s="19"/>
      <c r="AJ16" s="19" t="s">
        <v>48</v>
      </c>
    </row>
    <row r="17" spans="1:36" x14ac:dyDescent="0.25">
      <c r="A17" s="19">
        <v>9</v>
      </c>
      <c r="B17" s="19"/>
      <c r="C17" s="15" t="s">
        <v>46</v>
      </c>
      <c r="D17" s="16">
        <v>15001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5" t="s">
        <v>46</v>
      </c>
      <c r="Q17" s="16">
        <v>15001</v>
      </c>
      <c r="R17" s="17">
        <v>454500</v>
      </c>
      <c r="S17" s="19"/>
      <c r="T17" s="19"/>
      <c r="U17" s="19"/>
      <c r="V17" s="19"/>
      <c r="W17" s="19">
        <v>2777165</v>
      </c>
      <c r="X17" s="19"/>
      <c r="Y17" s="17">
        <v>4500</v>
      </c>
      <c r="Z17" s="19"/>
      <c r="AA17" s="19">
        <v>900</v>
      </c>
      <c r="AB17" s="19"/>
      <c r="AC17" s="19">
        <v>3600</v>
      </c>
      <c r="AD17" s="19">
        <v>900</v>
      </c>
      <c r="AE17" s="23" t="s">
        <v>49</v>
      </c>
      <c r="AF17" s="20">
        <v>0</v>
      </c>
      <c r="AG17" s="20">
        <v>0</v>
      </c>
      <c r="AH17" s="19">
        <v>3600</v>
      </c>
      <c r="AI17" s="19"/>
      <c r="AJ17" s="19" t="s">
        <v>48</v>
      </c>
    </row>
    <row r="18" spans="1:36" x14ac:dyDescent="0.25">
      <c r="A18" s="19">
        <v>10</v>
      </c>
      <c r="B18" s="19"/>
      <c r="C18" s="15" t="s">
        <v>46</v>
      </c>
      <c r="D18" s="16">
        <v>15004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5" t="s">
        <v>46</v>
      </c>
      <c r="Q18" s="16">
        <v>15004</v>
      </c>
      <c r="R18" s="17">
        <v>454500</v>
      </c>
      <c r="S18" s="19"/>
      <c r="T18" s="19"/>
      <c r="U18" s="19"/>
      <c r="V18" s="19"/>
      <c r="W18" s="19">
        <v>2777092</v>
      </c>
      <c r="X18" s="19"/>
      <c r="Y18" s="17">
        <v>4500</v>
      </c>
      <c r="Z18" s="19"/>
      <c r="AA18" s="19">
        <v>900</v>
      </c>
      <c r="AB18" s="19"/>
      <c r="AC18" s="19">
        <v>3600</v>
      </c>
      <c r="AD18" s="19">
        <v>900</v>
      </c>
      <c r="AE18" s="23" t="s">
        <v>49</v>
      </c>
      <c r="AF18" s="20">
        <v>0</v>
      </c>
      <c r="AG18" s="20">
        <v>0</v>
      </c>
      <c r="AH18" s="19">
        <v>3600</v>
      </c>
      <c r="AI18" s="19"/>
      <c r="AJ18" s="19" t="s">
        <v>48</v>
      </c>
    </row>
    <row r="19" spans="1:36" x14ac:dyDescent="0.25">
      <c r="A19" s="19">
        <v>11</v>
      </c>
      <c r="B19" s="19"/>
      <c r="C19" s="15" t="s">
        <v>46</v>
      </c>
      <c r="D19" s="16">
        <v>14364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5" t="s">
        <v>46</v>
      </c>
      <c r="Q19" s="16">
        <v>14364</v>
      </c>
      <c r="R19" s="17">
        <v>387638</v>
      </c>
      <c r="S19" s="19"/>
      <c r="T19" s="19"/>
      <c r="U19" s="19"/>
      <c r="V19" s="19"/>
      <c r="W19" s="19">
        <v>2725158</v>
      </c>
      <c r="X19" s="19"/>
      <c r="Y19" s="17">
        <v>7638</v>
      </c>
      <c r="Z19" s="19"/>
      <c r="AA19" s="19">
        <v>1527</v>
      </c>
      <c r="AB19" s="19"/>
      <c r="AC19" s="19">
        <v>6111</v>
      </c>
      <c r="AD19" s="19">
        <v>1527</v>
      </c>
      <c r="AE19" s="23" t="s">
        <v>49</v>
      </c>
      <c r="AF19" s="20">
        <v>0</v>
      </c>
      <c r="AG19" s="20">
        <v>0</v>
      </c>
      <c r="AH19" s="19">
        <v>6111</v>
      </c>
      <c r="AI19" s="19"/>
      <c r="AJ19" s="19" t="s">
        <v>48</v>
      </c>
    </row>
    <row r="20" spans="1:36" x14ac:dyDescent="0.25">
      <c r="A20" s="19">
        <v>12</v>
      </c>
      <c r="B20" s="19"/>
      <c r="C20" s="15" t="s">
        <v>46</v>
      </c>
      <c r="D20" s="16">
        <v>14368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5" t="s">
        <v>46</v>
      </c>
      <c r="Q20" s="16">
        <v>14368</v>
      </c>
      <c r="R20" s="17">
        <v>1836180</v>
      </c>
      <c r="S20" s="19"/>
      <c r="T20" s="19"/>
      <c r="U20" s="19"/>
      <c r="V20" s="19"/>
      <c r="W20" s="19">
        <v>2725141</v>
      </c>
      <c r="X20" s="19"/>
      <c r="Y20" s="17">
        <v>36180</v>
      </c>
      <c r="Z20" s="19"/>
      <c r="AA20" s="19">
        <v>7236</v>
      </c>
      <c r="AB20" s="19"/>
      <c r="AC20" s="19">
        <v>28944</v>
      </c>
      <c r="AD20" s="19">
        <v>7236</v>
      </c>
      <c r="AE20" s="23" t="s">
        <v>50</v>
      </c>
      <c r="AF20" s="20">
        <v>0</v>
      </c>
      <c r="AG20" s="20">
        <v>0</v>
      </c>
      <c r="AH20" s="19">
        <v>28944</v>
      </c>
      <c r="AI20" s="19"/>
      <c r="AJ20" s="19" t="s">
        <v>48</v>
      </c>
    </row>
    <row r="21" spans="1:36" x14ac:dyDescent="0.25">
      <c r="A21" s="19">
        <v>13</v>
      </c>
      <c r="B21" s="19"/>
      <c r="C21" s="15" t="s">
        <v>46</v>
      </c>
      <c r="D21" s="16">
        <v>15009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5" t="s">
        <v>46</v>
      </c>
      <c r="Q21" s="16">
        <v>15009</v>
      </c>
      <c r="R21" s="17">
        <v>5656000</v>
      </c>
      <c r="S21" s="19"/>
      <c r="T21" s="19"/>
      <c r="U21" s="19"/>
      <c r="V21" s="19"/>
      <c r="W21" s="19">
        <v>2776597</v>
      </c>
      <c r="X21" s="19"/>
      <c r="Y21" s="17">
        <v>56000</v>
      </c>
      <c r="Z21" s="19"/>
      <c r="AA21" s="19">
        <v>11200</v>
      </c>
      <c r="AB21" s="19"/>
      <c r="AC21" s="19">
        <v>44800</v>
      </c>
      <c r="AD21" s="19">
        <v>11200</v>
      </c>
      <c r="AE21" s="23" t="s">
        <v>49</v>
      </c>
      <c r="AF21" s="20">
        <v>0</v>
      </c>
      <c r="AG21" s="20">
        <v>0</v>
      </c>
      <c r="AH21" s="19">
        <v>44800</v>
      </c>
      <c r="AI21" s="19"/>
      <c r="AJ21" s="19" t="s">
        <v>48</v>
      </c>
    </row>
    <row r="22" spans="1:36" x14ac:dyDescent="0.25">
      <c r="A22" s="19">
        <v>14</v>
      </c>
      <c r="B22" s="19"/>
      <c r="C22" s="15" t="s">
        <v>46</v>
      </c>
      <c r="D22" s="16">
        <v>14357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5" t="s">
        <v>46</v>
      </c>
      <c r="Q22" s="16">
        <v>14357</v>
      </c>
      <c r="R22" s="17">
        <v>3672360</v>
      </c>
      <c r="S22" s="19"/>
      <c r="T22" s="19"/>
      <c r="U22" s="19"/>
      <c r="V22" s="19"/>
      <c r="W22" s="19">
        <v>2725155</v>
      </c>
      <c r="X22" s="19"/>
      <c r="Y22" s="17">
        <v>72360</v>
      </c>
      <c r="Z22" s="19"/>
      <c r="AA22" s="19">
        <v>14472</v>
      </c>
      <c r="AB22" s="19"/>
      <c r="AC22" s="19">
        <v>57888</v>
      </c>
      <c r="AD22" s="19">
        <v>14472</v>
      </c>
      <c r="AE22" s="23" t="s">
        <v>49</v>
      </c>
      <c r="AF22" s="20">
        <v>0</v>
      </c>
      <c r="AG22" s="20">
        <v>0</v>
      </c>
      <c r="AH22" s="19">
        <v>57888</v>
      </c>
      <c r="AI22" s="19"/>
      <c r="AJ22" s="19" t="s">
        <v>48</v>
      </c>
    </row>
    <row r="23" spans="1:36" x14ac:dyDescent="0.25">
      <c r="A23" s="19">
        <v>15</v>
      </c>
      <c r="B23" s="19"/>
      <c r="C23" s="15" t="s">
        <v>46</v>
      </c>
      <c r="D23" s="16">
        <v>14361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5" t="s">
        <v>46</v>
      </c>
      <c r="Q23" s="16">
        <v>14361</v>
      </c>
      <c r="R23" s="17">
        <v>3672360</v>
      </c>
      <c r="S23" s="19"/>
      <c r="T23" s="19"/>
      <c r="U23" s="19"/>
      <c r="V23" s="19"/>
      <c r="W23" s="19">
        <v>2725168</v>
      </c>
      <c r="X23" s="19"/>
      <c r="Y23" s="17">
        <v>72360</v>
      </c>
      <c r="Z23" s="19"/>
      <c r="AA23" s="19">
        <v>14472</v>
      </c>
      <c r="AB23" s="19"/>
      <c r="AC23" s="19">
        <v>57888</v>
      </c>
      <c r="AD23" s="19">
        <v>14472</v>
      </c>
      <c r="AE23" s="23" t="s">
        <v>49</v>
      </c>
      <c r="AF23" s="20">
        <v>0</v>
      </c>
      <c r="AG23" s="20">
        <v>0</v>
      </c>
      <c r="AH23" s="19">
        <v>57888</v>
      </c>
      <c r="AI23" s="19"/>
      <c r="AJ23" s="19" t="s">
        <v>48</v>
      </c>
    </row>
    <row r="24" spans="1:36" x14ac:dyDescent="0.25">
      <c r="A24" s="19">
        <v>16</v>
      </c>
      <c r="B24" s="19"/>
      <c r="C24" s="15" t="s">
        <v>46</v>
      </c>
      <c r="D24" s="16">
        <v>14366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5" t="s">
        <v>46</v>
      </c>
      <c r="Q24" s="16">
        <v>14366</v>
      </c>
      <c r="R24" s="17">
        <v>3672360</v>
      </c>
      <c r="S24" s="19"/>
      <c r="T24" s="19"/>
      <c r="U24" s="19"/>
      <c r="V24" s="19"/>
      <c r="W24" s="19">
        <v>2725171</v>
      </c>
      <c r="X24" s="19"/>
      <c r="Y24" s="17">
        <v>72360</v>
      </c>
      <c r="Z24" s="19"/>
      <c r="AA24" s="19">
        <v>14472</v>
      </c>
      <c r="AB24" s="19"/>
      <c r="AC24" s="19">
        <v>57888</v>
      </c>
      <c r="AD24" s="19">
        <v>14472</v>
      </c>
      <c r="AE24" s="23" t="s">
        <v>49</v>
      </c>
      <c r="AF24" s="20">
        <v>0</v>
      </c>
      <c r="AG24" s="20">
        <v>0</v>
      </c>
      <c r="AH24" s="19">
        <v>57888</v>
      </c>
      <c r="AI24" s="19"/>
      <c r="AJ24" s="19" t="s">
        <v>48</v>
      </c>
    </row>
    <row r="25" spans="1:36" x14ac:dyDescent="0.25">
      <c r="A25" s="19">
        <v>17</v>
      </c>
      <c r="B25" s="19"/>
      <c r="C25" s="15" t="s">
        <v>46</v>
      </c>
      <c r="D25" s="16">
        <v>13864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5" t="s">
        <v>46</v>
      </c>
      <c r="Q25" s="16">
        <v>13864</v>
      </c>
      <c r="R25" s="17">
        <v>5712560</v>
      </c>
      <c r="S25" s="19"/>
      <c r="T25" s="19"/>
      <c r="U25" s="19"/>
      <c r="V25" s="19"/>
      <c r="W25" s="19">
        <v>2703154</v>
      </c>
      <c r="X25" s="19"/>
      <c r="Y25" s="17">
        <v>112560</v>
      </c>
      <c r="Z25" s="19"/>
      <c r="AA25" s="19">
        <v>22512</v>
      </c>
      <c r="AB25" s="19"/>
      <c r="AC25" s="19">
        <v>90048</v>
      </c>
      <c r="AD25" s="19">
        <v>22512</v>
      </c>
      <c r="AE25" s="23" t="s">
        <v>50</v>
      </c>
      <c r="AF25" s="20">
        <v>0</v>
      </c>
      <c r="AG25" s="20">
        <v>0</v>
      </c>
      <c r="AH25" s="19">
        <v>90048</v>
      </c>
      <c r="AI25" s="19"/>
      <c r="AJ25" s="19" t="s">
        <v>48</v>
      </c>
    </row>
    <row r="26" spans="1:36" x14ac:dyDescent="0.25">
      <c r="A26" s="19">
        <v>18</v>
      </c>
      <c r="B26" s="19"/>
      <c r="C26" s="15" t="s">
        <v>46</v>
      </c>
      <c r="D26" s="16">
        <v>14355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5" t="s">
        <v>46</v>
      </c>
      <c r="Q26" s="16">
        <v>14355</v>
      </c>
      <c r="R26" s="17">
        <v>5712560</v>
      </c>
      <c r="S26" s="19"/>
      <c r="T26" s="19"/>
      <c r="U26" s="19"/>
      <c r="V26" s="19"/>
      <c r="W26" s="19">
        <v>2719997</v>
      </c>
      <c r="X26" s="19"/>
      <c r="Y26" s="17">
        <v>112560</v>
      </c>
      <c r="Z26" s="19"/>
      <c r="AA26" s="19">
        <v>22512</v>
      </c>
      <c r="AB26" s="19"/>
      <c r="AC26" s="19">
        <v>90048</v>
      </c>
      <c r="AD26" s="19">
        <v>22512</v>
      </c>
      <c r="AE26" s="23" t="s">
        <v>49</v>
      </c>
      <c r="AF26" s="20">
        <v>0</v>
      </c>
      <c r="AG26" s="20">
        <v>0</v>
      </c>
      <c r="AH26" s="19">
        <v>90048</v>
      </c>
      <c r="AI26" s="19"/>
      <c r="AJ26" s="19" t="s">
        <v>48</v>
      </c>
    </row>
    <row r="27" spans="1:36" x14ac:dyDescent="0.25">
      <c r="A27" s="19">
        <v>19</v>
      </c>
      <c r="B27" s="19"/>
      <c r="C27" s="15" t="s">
        <v>46</v>
      </c>
      <c r="D27" s="16">
        <v>14358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5" t="s">
        <v>46</v>
      </c>
      <c r="Q27" s="16">
        <v>14358</v>
      </c>
      <c r="R27" s="17">
        <v>5712560</v>
      </c>
      <c r="S27" s="19"/>
      <c r="T27" s="19"/>
      <c r="U27" s="19"/>
      <c r="V27" s="19"/>
      <c r="W27" s="19">
        <v>2719998</v>
      </c>
      <c r="X27" s="19"/>
      <c r="Y27" s="17">
        <v>112560</v>
      </c>
      <c r="Z27" s="19"/>
      <c r="AA27" s="19">
        <v>22512</v>
      </c>
      <c r="AB27" s="19"/>
      <c r="AC27" s="19">
        <v>90048</v>
      </c>
      <c r="AD27" s="19">
        <v>22512</v>
      </c>
      <c r="AE27" s="23" t="s">
        <v>49</v>
      </c>
      <c r="AF27" s="20">
        <v>0</v>
      </c>
      <c r="AG27" s="20">
        <v>0</v>
      </c>
      <c r="AH27" s="19">
        <v>90048</v>
      </c>
      <c r="AI27" s="19"/>
      <c r="AJ27" s="19" t="s">
        <v>48</v>
      </c>
    </row>
    <row r="28" spans="1:36" x14ac:dyDescent="0.25">
      <c r="A28" s="19">
        <v>20</v>
      </c>
      <c r="B28" s="19"/>
      <c r="C28" s="15" t="s">
        <v>46</v>
      </c>
      <c r="D28" s="16">
        <v>14367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5" t="s">
        <v>46</v>
      </c>
      <c r="Q28" s="16">
        <v>14367</v>
      </c>
      <c r="R28" s="17">
        <v>5712560</v>
      </c>
      <c r="S28" s="19"/>
      <c r="T28" s="19"/>
      <c r="U28" s="19"/>
      <c r="V28" s="19"/>
      <c r="W28" s="19">
        <v>2719996</v>
      </c>
      <c r="X28" s="19"/>
      <c r="Y28" s="17">
        <v>112560</v>
      </c>
      <c r="Z28" s="19"/>
      <c r="AA28" s="19">
        <v>22512</v>
      </c>
      <c r="AB28" s="19"/>
      <c r="AC28" s="19">
        <v>90048</v>
      </c>
      <c r="AD28" s="19">
        <v>22512</v>
      </c>
      <c r="AE28" s="23" t="s">
        <v>49</v>
      </c>
      <c r="AF28" s="20">
        <v>0</v>
      </c>
      <c r="AG28" s="20">
        <v>0</v>
      </c>
      <c r="AH28" s="19">
        <v>90048</v>
      </c>
      <c r="AI28" s="19"/>
      <c r="AJ28" s="19" t="s">
        <v>48</v>
      </c>
    </row>
    <row r="29" spans="1:36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31">
        <f>SUM(Y9:Y28)</f>
        <v>26553518</v>
      </c>
      <c r="Z29" s="14"/>
      <c r="AA29" s="31">
        <f>SUM(AA9:AA28)</f>
        <v>5310703</v>
      </c>
      <c r="AB29" s="14"/>
      <c r="AC29" s="31">
        <f>SUM(AC9:AC28)</f>
        <v>21242815</v>
      </c>
      <c r="AD29" s="31">
        <f>SUM(AD9:AD28)</f>
        <v>5310703</v>
      </c>
      <c r="AE29" s="14"/>
      <c r="AF29" s="14"/>
      <c r="AG29" s="14"/>
      <c r="AH29" s="31">
        <f>SUM(AH9:AH28)</f>
        <v>21242815</v>
      </c>
      <c r="AI29" s="14"/>
      <c r="AJ29" s="14"/>
    </row>
    <row r="30" spans="1:36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</row>
    <row r="31" spans="1:36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</row>
    <row r="32" spans="1:36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</row>
    <row r="33" spans="1:36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</row>
  </sheetData>
  <autoFilter ref="A8:AJ8"/>
  <mergeCells count="2">
    <mergeCell ref="Q7:AH7"/>
    <mergeCell ref="A7:O7"/>
  </mergeCells>
  <conditionalFormatting sqref="Y13:Y28">
    <cfRule type="expression" dxfId="74" priority="1">
      <formula>($AH13:$AH20010="Total general")</formula>
    </cfRule>
    <cfRule type="expression" dxfId="73" priority="2">
      <formula>($AH13:$AH20010="Total FACTURA PAGADA")</formula>
    </cfRule>
    <cfRule type="expression" dxfId="72" priority="3">
      <formula>($AH13:$AH20010="Total FACTURA EN TRAMITE DE AUDITORIA Y NO VENCIDA PARA PAGO")</formula>
    </cfRule>
    <cfRule type="expression" dxfId="29" priority="4">
      <formula>($AH13:$AH20010="Total FACTURA DEVUELTA")</formula>
    </cfRule>
    <cfRule type="expression" dxfId="28" priority="5">
      <formula>($AH13:$AH20010="Total FACTURA NO RECIBIDA")</formula>
    </cfRule>
  </conditionalFormatting>
  <conditionalFormatting sqref="C13:D28">
    <cfRule type="expression" dxfId="71" priority="61">
      <formula>($AH13:$AH20010="Total general")</formula>
    </cfRule>
    <cfRule type="expression" dxfId="70" priority="62">
      <formula>($AH13:$AH20010="Total FACTURA PAGADA")</formula>
    </cfRule>
    <cfRule type="expression" dxfId="69" priority="63">
      <formula>($AH13:$AH20010="Total FACTURA EN TRAMITE DE AUDITORIA Y NO VENCIDA PARA PAGO")</formula>
    </cfRule>
    <cfRule type="expression" dxfId="27" priority="64">
      <formula>($AH13:$AH20010="Total FACTURA DEVUELTA")</formula>
    </cfRule>
    <cfRule type="expression" dxfId="26" priority="65">
      <formula>($AH13:$AH20010="Total FACTURA NO RECIBIDA")</formula>
    </cfRule>
  </conditionalFormatting>
  <conditionalFormatting sqref="C11:D12">
    <cfRule type="expression" dxfId="68" priority="66">
      <formula>($AH11:$AH20010="Total general")</formula>
    </cfRule>
    <cfRule type="expression" dxfId="67" priority="67">
      <formula>($AH11:$AH20010="Total FACTURA PAGADA")</formula>
    </cfRule>
    <cfRule type="expression" dxfId="66" priority="68">
      <formula>($AH11:$AH20010="Total FACTURA EN TRAMITE DE AUDITORIA Y NO VENCIDA PARA PAGO")</formula>
    </cfRule>
    <cfRule type="expression" dxfId="25" priority="69">
      <formula>($AH11:$AH20010="Total FACTURA DEVUELTA")</formula>
    </cfRule>
    <cfRule type="expression" dxfId="24" priority="70">
      <formula>($AH11:$AH20010="Total FACTURA NO RECIBIDA")</formula>
    </cfRule>
  </conditionalFormatting>
  <conditionalFormatting sqref="C9:D10">
    <cfRule type="expression" dxfId="65" priority="71">
      <formula>($AH9:$AH20007="Total general")</formula>
    </cfRule>
    <cfRule type="expression" dxfId="64" priority="72">
      <formula>($AH9:$AH20007="Total FACTURA PAGADA")</formula>
    </cfRule>
    <cfRule type="expression" dxfId="63" priority="73">
      <formula>($AH9:$AH20007="Total FACTURA EN TRAMITE DE AUDITORIA Y NO VENCIDA PARA PAGO")</formula>
    </cfRule>
    <cfRule type="expression" dxfId="23" priority="74">
      <formula>($AH9:$AH20007="Total FACTURA DEVUELTA")</formula>
    </cfRule>
    <cfRule type="expression" dxfId="22" priority="75">
      <formula>($AH9:$AH20007="Total FACTURA NO RECIBIDA")</formula>
    </cfRule>
  </conditionalFormatting>
  <conditionalFormatting sqref="P13:Q28">
    <cfRule type="expression" dxfId="62" priority="46">
      <formula>($AH13:$AH20010="Total general")</formula>
    </cfRule>
    <cfRule type="expression" dxfId="61" priority="47">
      <formula>($AH13:$AH20010="Total FACTURA PAGADA")</formula>
    </cfRule>
    <cfRule type="expression" dxfId="60" priority="48">
      <formula>($AH13:$AH20010="Total FACTURA EN TRAMITE DE AUDITORIA Y NO VENCIDA PARA PAGO")</formula>
    </cfRule>
    <cfRule type="expression" dxfId="21" priority="49">
      <formula>($AH13:$AH20010="Total FACTURA DEVUELTA")</formula>
    </cfRule>
    <cfRule type="expression" dxfId="20" priority="50">
      <formula>($AH13:$AH20010="Total FACTURA NO RECIBIDA")</formula>
    </cfRule>
  </conditionalFormatting>
  <conditionalFormatting sqref="P11:Q12">
    <cfRule type="expression" dxfId="59" priority="51">
      <formula>($AH11:$AH20010="Total general")</formula>
    </cfRule>
    <cfRule type="expression" dxfId="58" priority="52">
      <formula>($AH11:$AH20010="Total FACTURA PAGADA")</formula>
    </cfRule>
    <cfRule type="expression" dxfId="57" priority="53">
      <formula>($AH11:$AH20010="Total FACTURA EN TRAMITE DE AUDITORIA Y NO VENCIDA PARA PAGO")</formula>
    </cfRule>
    <cfRule type="expression" dxfId="19" priority="54">
      <formula>($AH11:$AH20010="Total FACTURA DEVUELTA")</formula>
    </cfRule>
    <cfRule type="expression" dxfId="18" priority="55">
      <formula>($AH11:$AH20010="Total FACTURA NO RECIBIDA")</formula>
    </cfRule>
  </conditionalFormatting>
  <conditionalFormatting sqref="P9:Q10">
    <cfRule type="expression" dxfId="56" priority="56">
      <formula>($AH9:$AH20007="Total general")</formula>
    </cfRule>
    <cfRule type="expression" dxfId="55" priority="57">
      <formula>($AH9:$AH20007="Total FACTURA PAGADA")</formula>
    </cfRule>
    <cfRule type="expression" dxfId="54" priority="58">
      <formula>($AH9:$AH20007="Total FACTURA EN TRAMITE DE AUDITORIA Y NO VENCIDA PARA PAGO")</formula>
    </cfRule>
    <cfRule type="expression" dxfId="17" priority="59">
      <formula>($AH9:$AH20007="Total FACTURA DEVUELTA")</formula>
    </cfRule>
    <cfRule type="expression" dxfId="16" priority="60">
      <formula>($AH9:$AH20007="Total FACTURA NO RECIBIDA")</formula>
    </cfRule>
  </conditionalFormatting>
  <conditionalFormatting sqref="R13:R28">
    <cfRule type="expression" dxfId="53" priority="31">
      <formula>($AH13:$AH20010="Total general")</formula>
    </cfRule>
    <cfRule type="expression" dxfId="52" priority="32">
      <formula>($AH13:$AH20010="Total FACTURA PAGADA")</formula>
    </cfRule>
    <cfRule type="expression" dxfId="51" priority="33">
      <formula>($AH13:$AH20010="Total FACTURA EN TRAMITE DE AUDITORIA Y NO VENCIDA PARA PAGO")</formula>
    </cfRule>
    <cfRule type="expression" dxfId="15" priority="34">
      <formula>($AH13:$AH20010="Total FACTURA DEVUELTA")</formula>
    </cfRule>
    <cfRule type="expression" dxfId="14" priority="35">
      <formula>($AH13:$AH20010="Total FACTURA NO RECIBIDA")</formula>
    </cfRule>
  </conditionalFormatting>
  <conditionalFormatting sqref="R11:R12">
    <cfRule type="expression" dxfId="50" priority="36">
      <formula>($AH11:$AH20010="Total general")</formula>
    </cfRule>
    <cfRule type="expression" dxfId="49" priority="37">
      <formula>($AH11:$AH20010="Total FACTURA PAGADA")</formula>
    </cfRule>
    <cfRule type="expression" dxfId="48" priority="38">
      <formula>($AH11:$AH20010="Total FACTURA EN TRAMITE DE AUDITORIA Y NO VENCIDA PARA PAGO")</formula>
    </cfRule>
    <cfRule type="expression" dxfId="13" priority="39">
      <formula>($AH11:$AH20010="Total FACTURA DEVUELTA")</formula>
    </cfRule>
    <cfRule type="expression" dxfId="12" priority="40">
      <formula>($AH11:$AH20010="Total FACTURA NO RECIBIDA")</formula>
    </cfRule>
  </conditionalFormatting>
  <conditionalFormatting sqref="R9:R10">
    <cfRule type="expression" dxfId="47" priority="41">
      <formula>($AH9:$AH20007="Total general")</formula>
    </cfRule>
    <cfRule type="expression" dxfId="46" priority="42">
      <formula>($AH9:$AH20007="Total FACTURA PAGADA")</formula>
    </cfRule>
    <cfRule type="expression" dxfId="45" priority="43">
      <formula>($AH9:$AH20007="Total FACTURA EN TRAMITE DE AUDITORIA Y NO VENCIDA PARA PAGO")</formula>
    </cfRule>
    <cfRule type="expression" dxfId="11" priority="44">
      <formula>($AH9:$AH20007="Total FACTURA DEVUELTA")</formula>
    </cfRule>
    <cfRule type="expression" dxfId="10" priority="45">
      <formula>($AH9:$AH20007="Total FACTURA NO RECIBIDA")</formula>
    </cfRule>
  </conditionalFormatting>
  <conditionalFormatting sqref="W13:W28">
    <cfRule type="expression" dxfId="44" priority="16">
      <formula>($AH13:$AH20010="Total general")</formula>
    </cfRule>
    <cfRule type="expression" dxfId="43" priority="17">
      <formula>($AH13:$AH20010="Total FACTURA PAGADA")</formula>
    </cfRule>
    <cfRule type="expression" dxfId="42" priority="18">
      <formula>($AH13:$AH20010="Total FACTURA EN TRAMITE DE AUDITORIA Y NO VENCIDA PARA PAGO")</formula>
    </cfRule>
    <cfRule type="expression" dxfId="9" priority="19">
      <formula>($AH13:$AH20010="Total FACTURA DEVUELTA")</formula>
    </cfRule>
    <cfRule type="expression" dxfId="8" priority="20">
      <formula>($AH13:$AH20010="Total FACTURA NO RECIBIDA")</formula>
    </cfRule>
  </conditionalFormatting>
  <conditionalFormatting sqref="W11:W12">
    <cfRule type="expression" dxfId="41" priority="21">
      <formula>($AH11:$AH20010="Total general")</formula>
    </cfRule>
    <cfRule type="expression" dxfId="40" priority="22">
      <formula>($AH11:$AH20010="Total FACTURA PAGADA")</formula>
    </cfRule>
    <cfRule type="expression" dxfId="39" priority="23">
      <formula>($AH11:$AH20010="Total FACTURA EN TRAMITE DE AUDITORIA Y NO VENCIDA PARA PAGO")</formula>
    </cfRule>
    <cfRule type="expression" dxfId="7" priority="24">
      <formula>($AH11:$AH20010="Total FACTURA DEVUELTA")</formula>
    </cfRule>
    <cfRule type="expression" dxfId="6" priority="25">
      <formula>($AH11:$AH20010="Total FACTURA NO RECIBIDA")</formula>
    </cfRule>
  </conditionalFormatting>
  <conditionalFormatting sqref="W9:W10">
    <cfRule type="expression" dxfId="38" priority="26">
      <formula>($AH9:$AH20007="Total general")</formula>
    </cfRule>
    <cfRule type="expression" dxfId="37" priority="27">
      <formula>($AH9:$AH20007="Total FACTURA PAGADA")</formula>
    </cfRule>
    <cfRule type="expression" dxfId="36" priority="28">
      <formula>($AH9:$AH20007="Total FACTURA EN TRAMITE DE AUDITORIA Y NO VENCIDA PARA PAGO")</formula>
    </cfRule>
    <cfRule type="expression" dxfId="5" priority="29">
      <formula>($AH9:$AH20007="Total FACTURA DEVUELTA")</formula>
    </cfRule>
    <cfRule type="expression" dxfId="4" priority="30">
      <formula>($AH9:$AH20007="Total FACTURA NO RECIBIDA")</formula>
    </cfRule>
  </conditionalFormatting>
  <conditionalFormatting sqref="Y11:Y12">
    <cfRule type="expression" dxfId="35" priority="6">
      <formula>($AH11:$AH20010="Total general")</formula>
    </cfRule>
    <cfRule type="expression" dxfId="34" priority="7">
      <formula>($AH11:$AH20010="Total FACTURA PAGADA")</formula>
    </cfRule>
    <cfRule type="expression" dxfId="33" priority="8">
      <formula>($AH11:$AH20010="Total FACTURA EN TRAMITE DE AUDITORIA Y NO VENCIDA PARA PAGO")</formula>
    </cfRule>
    <cfRule type="expression" dxfId="3" priority="9">
      <formula>($AH11:$AH20010="Total FACTURA DEVUELTA")</formula>
    </cfRule>
    <cfRule type="expression" dxfId="2" priority="10">
      <formula>($AH11:$AH20010="Total FACTURA NO RECIBIDA")</formula>
    </cfRule>
  </conditionalFormatting>
  <conditionalFormatting sqref="Y9:Y10">
    <cfRule type="expression" dxfId="32" priority="11">
      <formula>($AH9:$AH20007="Total general")</formula>
    </cfRule>
    <cfRule type="expression" dxfId="31" priority="12">
      <formula>($AH9:$AH20007="Total FACTURA PAGADA")</formula>
    </cfRule>
    <cfRule type="expression" dxfId="30" priority="13">
      <formula>($AH9:$AH20007="Total FACTURA EN TRAMITE DE AUDITORIA Y NO VENCIDA PARA PAGO")</formula>
    </cfRule>
    <cfRule type="expression" dxfId="1" priority="14">
      <formula>($AH9:$AH20007="Total FACTURA DEVUELTA")</formula>
    </cfRule>
    <cfRule type="expression" dxfId="0" priority="15">
      <formula>($AH9:$AH20007="Total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7154924-89EB-42B0-BDA7-8091CA2F4E25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746139C-C30E-4F6C-B67A-F240E0E30F8F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fc59cac2-4a0b-49e5-b878-56577be82993"/>
    <ds:schemaRef ds:uri="http://schemas.microsoft.com/sharepoint/v3"/>
    <ds:schemaRef ds:uri="b6565643-c00f-44ce-b5d1-532a85e4382c"/>
    <ds:schemaRef ds:uri="http://schemas.microsoft.com/sharepoint/v3/field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2021-01-23T12:10:10Z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_dlc_DocId">
    <vt:lpwstr>XQAF2AT3N76N-18-158</vt:lpwstr>
  </property>
  <property fmtid="{D5CDD505-2E9C-101B-9397-08002B2CF9AE}" pid="5" name="_dlc_DocIdUrl">
    <vt:lpwstr>http://docs.supersalud.gov.co/PortalWeb/Juridica/_layouts/15/DocIdRedir.aspx?ID=XQAF2AT3N76N-18-158, XQAF2AT3N76N-18-158</vt:lpwstr>
  </property>
</Properties>
</file>