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uarios\danianma\OneDrive - Seguros Suramericana, S.A\Documents\DANIEL\CUENTAS_MEDICAS\Circular ext 011 de 2020\AIFT010\CENTRO\"/>
    </mc:Choice>
  </mc:AlternateContent>
  <bookViews>
    <workbookView xWindow="0" yWindow="0" windowWidth="20490" windowHeight="7770"/>
  </bookViews>
  <sheets>
    <sheet name="PROPUESTA FORMATO" sheetId="3" r:id="rId1"/>
  </sheets>
  <calcPr calcId="162913"/>
</workbook>
</file>

<file path=xl/calcChain.xml><?xml version="1.0" encoding="utf-8"?>
<calcChain xmlns="http://schemas.openxmlformats.org/spreadsheetml/2006/main">
  <c r="AH21" i="3" l="1"/>
  <c r="AD21" i="3"/>
  <c r="AC21" i="3"/>
  <c r="AA21" i="3"/>
  <c r="Y21" i="3"/>
</calcChain>
</file>

<file path=xl/comments1.xml><?xml version="1.0" encoding="utf-8"?>
<comments xmlns="http://schemas.openxmlformats.org/spreadsheetml/2006/main">
  <authors>
    <author>DMC</author>
    <author>Tatiana Patiño Cano</author>
  </authors>
  <commentList>
    <comment ref="H8" authorId="0" shapeId="0">
      <text>
        <r>
          <rPr>
            <b/>
            <sz val="8"/>
            <color indexed="81"/>
            <rFont val="Tahoma"/>
            <family val="2"/>
          </rPr>
          <t>VALOR YA DESCONTADO EN VALOR FACTURA ACREEDOR A ENTIDAD</t>
        </r>
      </text>
    </comment>
    <comment ref="P8" authorId="1" shapeId="0">
      <text>
        <r>
          <rPr>
            <b/>
            <sz val="9"/>
            <color indexed="81"/>
            <rFont val="Tahoma"/>
            <charset val="1"/>
          </rPr>
          <t>Tatiana Patiño Cano:</t>
        </r>
        <r>
          <rPr>
            <sz val="9"/>
            <color indexed="81"/>
            <rFont val="Tahoma"/>
            <charset val="1"/>
          </rPr>
          <t xml:space="preserve">
SE INSERTA UNA COLUMNA QUE SE LLAMA PREFIJO</t>
        </r>
      </text>
    </comment>
    <comment ref="Q8" authorId="1" shapeId="0">
      <text>
        <r>
          <rPr>
            <b/>
            <sz val="9"/>
            <color indexed="81"/>
            <rFont val="Tahoma"/>
            <charset val="1"/>
          </rPr>
          <t>Tatiana Patiño Cano:</t>
        </r>
        <r>
          <rPr>
            <sz val="9"/>
            <color indexed="81"/>
            <rFont val="Tahoma"/>
            <charset val="1"/>
          </rPr>
          <t xml:space="preserve">
SE COPIA DE ANEXO 2 EL PREFIJO EL NUMERO DE LA FACTURA Y SE PEGA EN LA HOJA P Y Q
</t>
        </r>
      </text>
    </comment>
    <comment ref="R8" authorId="1" shapeId="0">
      <text>
        <r>
          <rPr>
            <b/>
            <sz val="9"/>
            <color indexed="81"/>
            <rFont val="Tahoma"/>
            <charset val="1"/>
          </rPr>
          <t>Tatiana Patiño Cano:</t>
        </r>
        <r>
          <rPr>
            <sz val="9"/>
            <color indexed="81"/>
            <rFont val="Tahoma"/>
            <charset val="1"/>
          </rPr>
          <t xml:space="preserve">
SALE DEL CRUCE DE CARTERA, VALOR INICIAL DE LA FACTURA POR MEDIO DE UN BUSCAR V
</t>
        </r>
      </text>
    </comment>
    <comment ref="W8" authorId="1" shapeId="0">
      <text>
        <r>
          <rPr>
            <b/>
            <sz val="9"/>
            <color indexed="81"/>
            <rFont val="Tahoma"/>
            <charset val="1"/>
          </rPr>
          <t>Tatiana Patiño Cano:</t>
        </r>
        <r>
          <rPr>
            <sz val="9"/>
            <color indexed="81"/>
            <rFont val="Tahoma"/>
            <charset val="1"/>
          </rPr>
          <t xml:space="preserve">
se realiza un buscar v y se trae del cruce de cartera
</t>
        </r>
      </text>
    </comment>
    <comment ref="Y8" authorId="1" shapeId="0">
      <text>
        <r>
          <rPr>
            <b/>
            <sz val="9"/>
            <color indexed="81"/>
            <rFont val="Tahoma"/>
            <charset val="1"/>
          </rPr>
          <t>Tatiana Patiño Cano:</t>
        </r>
        <r>
          <rPr>
            <sz val="9"/>
            <color indexed="81"/>
            <rFont val="Tahoma"/>
            <charset val="1"/>
          </rPr>
          <t xml:space="preserve">
SE TRAE DEL ANEXO 2 EL VALOR CONCILIADO, QUE CORRESPONDE AL VALOR DE LA GLOSA</t>
        </r>
      </text>
    </comment>
    <comment ref="AA8" authorId="1" shapeId="0">
      <text>
        <r>
          <rPr>
            <b/>
            <sz val="9"/>
            <color indexed="81"/>
            <rFont val="Tahoma"/>
            <charset val="1"/>
          </rPr>
          <t>Tatiana Patiño Cano:</t>
        </r>
        <r>
          <rPr>
            <sz val="9"/>
            <color indexed="81"/>
            <rFont val="Tahoma"/>
            <charset val="1"/>
          </rPr>
          <t xml:space="preserve">
VALOR ACEPTADO POR LA IPS</t>
        </r>
      </text>
    </comment>
    <comment ref="AB8" authorId="1" shapeId="0">
      <text>
        <r>
          <rPr>
            <b/>
            <sz val="9"/>
            <color indexed="81"/>
            <rFont val="Tahoma"/>
            <charset val="1"/>
          </rPr>
          <t>Tatiana Patiño Cano:</t>
        </r>
        <r>
          <rPr>
            <sz val="9"/>
            <color indexed="81"/>
            <rFont val="Tahoma"/>
            <charset val="1"/>
          </rPr>
          <t xml:space="preserve">
NO SE DILIGENCIA</t>
        </r>
      </text>
    </comment>
    <comment ref="AC8" authorId="1" shapeId="0">
      <text>
        <r>
          <rPr>
            <b/>
            <sz val="9"/>
            <color indexed="81"/>
            <rFont val="Tahoma"/>
            <charset val="1"/>
          </rPr>
          <t>Tatiana Patiño Cano:</t>
        </r>
        <r>
          <rPr>
            <sz val="9"/>
            <color indexed="81"/>
            <rFont val="Tahoma"/>
            <charset val="1"/>
          </rPr>
          <t xml:space="preserve">
VALOR ACEPTADO POR LA EPS</t>
        </r>
      </text>
    </comment>
    <comment ref="AD8" authorId="1" shapeId="0">
      <text>
        <r>
          <rPr>
            <b/>
            <sz val="9"/>
            <color indexed="81"/>
            <rFont val="Tahoma"/>
            <charset val="1"/>
          </rPr>
          <t>Tatiana Patiño Cano:</t>
        </r>
        <r>
          <rPr>
            <sz val="9"/>
            <color indexed="81"/>
            <rFont val="Tahoma"/>
            <charset val="1"/>
          </rPr>
          <t xml:space="preserve">
VALOR IGUAL AL DE LA COLUMNA AA, VALOR ACEPTADO POR LA IPS
</t>
        </r>
      </text>
    </comment>
    <comment ref="AF8" authorId="1" shapeId="0">
      <text>
        <r>
          <rPr>
            <b/>
            <sz val="9"/>
            <color indexed="81"/>
            <rFont val="Tahoma"/>
            <charset val="1"/>
          </rPr>
          <t>Tatiana Patiño Cano:</t>
        </r>
        <r>
          <rPr>
            <sz val="9"/>
            <color indexed="81"/>
            <rFont val="Tahoma"/>
            <charset val="1"/>
          </rPr>
          <t xml:space="preserve">
QUEDAN EN 0, YA QUE NO QUEDAN VALORES PENDIENTES
</t>
        </r>
      </text>
    </comment>
    <comment ref="AG8" authorId="1" shapeId="0">
      <text>
        <r>
          <rPr>
            <b/>
            <sz val="9"/>
            <color indexed="81"/>
            <rFont val="Tahoma"/>
            <charset val="1"/>
          </rPr>
          <t>Tatiana Patiño Cano
QUEDA EN 0 NO QUEDA NADA PENDIENTE</t>
        </r>
      </text>
    </comment>
    <comment ref="AH8" authorId="1" shapeId="0">
      <text>
        <r>
          <rPr>
            <b/>
            <sz val="9"/>
            <color indexed="81"/>
            <rFont val="Tahoma"/>
            <charset val="1"/>
          </rPr>
          <t>Tatiana Patiño Cano:</t>
        </r>
        <r>
          <rPr>
            <sz val="9"/>
            <color indexed="81"/>
            <rFont val="Tahoma"/>
            <charset val="1"/>
          </rPr>
          <t xml:space="preserve">
VALOR IGUAL DE LA COLUMNA AC, VALOR ACEPTADO POR LA EPS
</t>
        </r>
      </text>
    </comment>
    <comment ref="AI8" authorId="0" shapeId="0">
      <text>
        <r>
          <rPr>
            <b/>
            <sz val="9"/>
            <color indexed="81"/>
            <rFont val="Tahoma"/>
            <family val="2"/>
          </rPr>
          <t>1. COACTIVO
2. DEMANDA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<sst xmlns="http://schemas.openxmlformats.org/spreadsheetml/2006/main" count="70" uniqueCount="48">
  <si>
    <t>FORMATO AIFT010 - Conciliación Cartera ERP – EBP</t>
  </si>
  <si>
    <t>EPS:</t>
  </si>
  <si>
    <t>IPS:</t>
  </si>
  <si>
    <t>FECHA DE CORTE DE CONCILIACION:</t>
  </si>
  <si>
    <t>FECHA DE CONCILIACION:</t>
  </si>
  <si>
    <t>INFORMACION ACREEDOR DE SERVICIOS Y TECNOLOGÍAS EN SALUD</t>
  </si>
  <si>
    <t>INFORMACION ERP</t>
  </si>
  <si>
    <t>No.</t>
  </si>
  <si>
    <t>MODALIDAD CONTRATACIÓN</t>
  </si>
  <si>
    <t>PREFIJO FACTURA ACREEDOR</t>
  </si>
  <si>
    <t>No. FACTURA ACREEDOR</t>
  </si>
  <si>
    <t>FECHA FACTURA ACREEDOR</t>
  </si>
  <si>
    <t>FECHA DE RADICACIÓN ACREEDOR</t>
  </si>
  <si>
    <t>VALOR FACTURA ACREEDOR A ENTIDAD</t>
  </si>
  <si>
    <t>VALOR COPAGO - CUOTA MODERADORA (SÍ Aplica)</t>
  </si>
  <si>
    <t>AJUSTES DE ACREEDOR</t>
  </si>
  <si>
    <t>VALOR PAGADO EPS POR GIRO DIRECTO</t>
  </si>
  <si>
    <t>VALOR PAGADO EPS POR TESORERIA</t>
  </si>
  <si>
    <t>VALOR PAGADO EPS POR CONCILIACION</t>
  </si>
  <si>
    <t>VALOR PAGADO EPS POR COMPRA DE CARTERA</t>
  </si>
  <si>
    <t>VALOR PAGADO POR EPS</t>
  </si>
  <si>
    <t>ACREEDOR SALDO DE FACTURA</t>
  </si>
  <si>
    <t>PREFIJO</t>
  </si>
  <si>
    <t>FACTURA ACREEDOR REG. ERP</t>
  </si>
  <si>
    <t>VALOR FACTURA REGISTRADA ERP</t>
  </si>
  <si>
    <t>VALOR DESCUENTO Y AJUSTES RECOBRO</t>
  </si>
  <si>
    <t>VALOR DEVOLUCIÓN</t>
  </si>
  <si>
    <t>FECHA ULTIMA DEVOLUCIÓN</t>
  </si>
  <si>
    <t>VALOR EN AUDITORÍA</t>
  </si>
  <si>
    <t>NÚMERO DE GLOSA U OBJECIÓN</t>
  </si>
  <si>
    <t>FECHA NOTIFICACIÓN GLOSA</t>
  </si>
  <si>
    <t>VALOR GLOSADO</t>
  </si>
  <si>
    <t>FECHA RESPUESTA GLOSA</t>
  </si>
  <si>
    <t>VLR GLOSA - ACEPTADA ACREEDOR</t>
  </si>
  <si>
    <t>No. NOTA CRÉDITO ACREEDOR</t>
  </si>
  <si>
    <t>GLOSA CONCILIADA ACEPTADA EPS</t>
  </si>
  <si>
    <t>GLOSA CONCILIADA ACEPTADA POR ACREEDOR</t>
  </si>
  <si>
    <t>NÚMERO DE ACTA DE CONCILIACIÓN</t>
  </si>
  <si>
    <t>GLOSA PENDIENTE POR CONCILIAR</t>
  </si>
  <si>
    <t xml:space="preserve"> GLOSA REITERADA POR CONCILIAR </t>
  </si>
  <si>
    <t>SALDO LIBRE PARA PAGO A FECHA DE CORTE</t>
  </si>
  <si>
    <t>ACTUALMENTE PROCESO LEGAL</t>
  </si>
  <si>
    <t>OBSERVACIONES</t>
  </si>
  <si>
    <t>EPS SURA</t>
  </si>
  <si>
    <t>CLINICA NUEVACONGREGACION DE DOMINICAS DE SANTA CATALINA DE SENA NIT 860010783</t>
  </si>
  <si>
    <t>800088702-2</t>
  </si>
  <si>
    <t>FINIC 01</t>
  </si>
  <si>
    <t>CONCILIACION PAGADA 2020/09/25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</si>
</sst>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2" formatCode="_-&quot;$&quot;\ * #,##0_-;\-&quot;$&quot;\ * #,##0_-;_-&quot;$&quot;\ * &quot;-&quot;_-;_-@_-"/>
    <numFmt numFmtId="44" formatCode="_-&quot;$&quot;\ * #,##0.00_-;\-&quot;$&quot;\ * #,##0.00_-;_-&quot;$&quot;\ * &quot;-&quot;??_-;_-@_-"/>
    <numFmt numFmtId="164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b/>
      <sz val="8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16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2" fontId="8" fillId="0" borderId="0" applyFont="0" applyFill="0" applyBorder="0" applyAlignment="0" applyProtection="0"/>
    <xf numFmtId="0" fontId="9" fillId="0" borderId="0"/>
  </cellStyleXfs>
  <cellXfs count="46">
    <xf numFmtId="0" fontId="0" fillId="0" borderId="0" xfId="0"/>
    <xf numFmtId="0" fontId="10" fillId="0" borderId="0" xfId="0" applyFont="1"/>
    <xf numFmtId="164" fontId="1" fillId="2" borderId="1" xfId="1" applyFont="1" applyFill="1" applyBorder="1" applyAlignment="1">
      <alignment horizontal="center" vertical="center" wrapText="1"/>
    </xf>
    <xf numFmtId="3" fontId="1" fillId="2" borderId="1" xfId="1" applyNumberFormat="1" applyFont="1" applyFill="1" applyBorder="1" applyAlignment="1">
      <alignment horizontal="center" vertical="center" wrapText="1"/>
    </xf>
    <xf numFmtId="0" fontId="1" fillId="3" borderId="2" xfId="4" applyFont="1" applyFill="1" applyBorder="1" applyAlignment="1">
      <alignment horizontal="center" vertical="center" wrapText="1"/>
    </xf>
    <xf numFmtId="3" fontId="1" fillId="3" borderId="2" xfId="1" applyNumberFormat="1" applyFont="1" applyFill="1" applyBorder="1" applyAlignment="1">
      <alignment horizontal="center" vertical="center" wrapText="1"/>
    </xf>
    <xf numFmtId="14" fontId="1" fillId="3" borderId="2" xfId="4" applyNumberFormat="1" applyFont="1" applyFill="1" applyBorder="1" applyAlignment="1">
      <alignment horizontal="center" vertical="center" wrapText="1"/>
    </xf>
    <xf numFmtId="3" fontId="1" fillId="3" borderId="2" xfId="4" applyNumberFormat="1" applyFont="1" applyFill="1" applyBorder="1" applyAlignment="1">
      <alignment horizontal="center" vertical="center" wrapText="1"/>
    </xf>
    <xf numFmtId="0" fontId="1" fillId="2" borderId="2" xfId="4" applyFont="1" applyFill="1" applyBorder="1" applyAlignment="1">
      <alignment horizontal="center" vertical="center" wrapText="1"/>
    </xf>
    <xf numFmtId="3" fontId="1" fillId="2" borderId="2" xfId="4" applyNumberFormat="1" applyFont="1" applyFill="1" applyBorder="1" applyAlignment="1">
      <alignment horizontal="center" vertical="center" wrapText="1"/>
    </xf>
    <xf numFmtId="3" fontId="1" fillId="2" borderId="2" xfId="1" applyNumberFormat="1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 wrapText="1"/>
    </xf>
    <xf numFmtId="0" fontId="0" fillId="4" borderId="0" xfId="0" applyFill="1"/>
    <xf numFmtId="0" fontId="0" fillId="0" borderId="0" xfId="0" applyFont="1"/>
    <xf numFmtId="14" fontId="0" fillId="5" borderId="0" xfId="0" applyNumberFormat="1" applyFont="1" applyFill="1" applyBorder="1" applyAlignment="1">
      <alignment horizontal="left"/>
    </xf>
    <xf numFmtId="14" fontId="8" fillId="5" borderId="0" xfId="2" applyNumberFormat="1" applyFont="1" applyFill="1" applyBorder="1" applyAlignment="1">
      <alignment horizontal="left" vertical="center"/>
    </xf>
    <xf numFmtId="0" fontId="0" fillId="0" borderId="0" xfId="0" applyFont="1" applyAlignment="1">
      <alignment vertical="center" wrapText="1"/>
    </xf>
    <xf numFmtId="3" fontId="2" fillId="0" borderId="4" xfId="0" applyNumberFormat="1" applyFont="1" applyFill="1" applyBorder="1"/>
    <xf numFmtId="0" fontId="0" fillId="0" borderId="1" xfId="0" applyFont="1" applyFill="1" applyBorder="1"/>
    <xf numFmtId="0" fontId="11" fillId="0" borderId="1" xfId="0" applyFont="1" applyFill="1" applyBorder="1" applyAlignment="1">
      <alignment horizontal="center"/>
    </xf>
    <xf numFmtId="0" fontId="11" fillId="0" borderId="1" xfId="0" applyFont="1" applyFill="1" applyBorder="1"/>
    <xf numFmtId="14" fontId="11" fillId="0" borderId="1" xfId="0" applyNumberFormat="1" applyFont="1" applyFill="1" applyBorder="1" applyAlignment="1">
      <alignment horizontal="center"/>
    </xf>
    <xf numFmtId="3" fontId="11" fillId="0" borderId="1" xfId="0" applyNumberFormat="1" applyFont="1" applyFill="1" applyBorder="1"/>
    <xf numFmtId="3" fontId="11" fillId="0" borderId="1" xfId="1" applyNumberFormat="1" applyFont="1" applyFill="1" applyBorder="1"/>
    <xf numFmtId="0" fontId="12" fillId="5" borderId="0" xfId="0" applyFont="1" applyFill="1" applyBorder="1"/>
    <xf numFmtId="42" fontId="0" fillId="0" borderId="0" xfId="0" applyNumberFormat="1"/>
    <xf numFmtId="0" fontId="10" fillId="0" borderId="5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5" xfId="0" applyFont="1" applyBorder="1" applyAlignment="1">
      <alignment horizontal="center" wrapText="1"/>
    </xf>
    <xf numFmtId="0" fontId="10" fillId="0" borderId="3" xfId="0" applyFont="1" applyBorder="1" applyAlignment="1">
      <alignment horizontal="center" wrapText="1"/>
    </xf>
    <xf numFmtId="0" fontId="10" fillId="0" borderId="6" xfId="0" applyFont="1" applyBorder="1" applyAlignment="1">
      <alignment horizontal="center" wrapText="1"/>
    </xf>
    <xf numFmtId="0" fontId="8" fillId="0" borderId="1" xfId="3" applyNumberFormat="1" applyFont="1" applyFill="1" applyBorder="1"/>
    <xf numFmtId="1" fontId="0" fillId="0" borderId="1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/>
    </xf>
    <xf numFmtId="0" fontId="0" fillId="0" borderId="1" xfId="0" applyNumberFormat="1" applyFont="1" applyFill="1" applyBorder="1" applyAlignment="1">
      <alignment vertical="center" wrapText="1"/>
    </xf>
    <xf numFmtId="14" fontId="8" fillId="0" borderId="1" xfId="2" applyNumberFormat="1" applyFont="1" applyFill="1" applyBorder="1"/>
    <xf numFmtId="3" fontId="11" fillId="0" borderId="1" xfId="0" applyNumberFormat="1" applyFont="1" applyFill="1" applyBorder="1" applyAlignment="1">
      <alignment horizontal="left"/>
    </xf>
    <xf numFmtId="0" fontId="0" fillId="0" borderId="1" xfId="0" applyFont="1" applyFill="1" applyBorder="1" applyAlignment="1"/>
    <xf numFmtId="0" fontId="0" fillId="0" borderId="1" xfId="0" applyFont="1" applyFill="1" applyBorder="1" applyAlignment="1">
      <alignment horizontal="center"/>
    </xf>
    <xf numFmtId="14" fontId="0" fillId="0" borderId="1" xfId="0" applyNumberFormat="1" applyFont="1" applyFill="1" applyBorder="1"/>
    <xf numFmtId="0" fontId="0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left"/>
    </xf>
    <xf numFmtId="0" fontId="0" fillId="0" borderId="1" xfId="0" applyNumberFormat="1" applyFont="1" applyFill="1" applyBorder="1"/>
    <xf numFmtId="0" fontId="0" fillId="0" borderId="1" xfId="0" applyNumberFormat="1" applyFont="1" applyFill="1" applyBorder="1" applyAlignment="1">
      <alignment horizontal="left"/>
    </xf>
    <xf numFmtId="1" fontId="10" fillId="0" borderId="0" xfId="0" applyNumberFormat="1" applyFont="1"/>
  </cellXfs>
  <cellStyles count="5">
    <cellStyle name="Millares" xfId="1" builtinId="3"/>
    <cellStyle name="Moneda" xfId="2" builtinId="4"/>
    <cellStyle name="Moneda [0]" xfId="3" builtinId="7"/>
    <cellStyle name="Normal" xfId="0" builtinId="0"/>
    <cellStyle name="Normal 2 2" xfId="4"/>
  </cellStyles>
  <dxfs count="50"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J21"/>
  <sheetViews>
    <sheetView tabSelected="1" zoomScale="98" zoomScaleNormal="98" workbookViewId="0">
      <selection activeCell="AK4" sqref="AK1:AK65536"/>
    </sheetView>
  </sheetViews>
  <sheetFormatPr baseColWidth="10" defaultColWidth="11.42578125" defaultRowHeight="15" x14ac:dyDescent="0.25"/>
  <cols>
    <col min="2" max="2" width="14.7109375" customWidth="1"/>
    <col min="3" max="3" width="13.5703125" bestFit="1" customWidth="1"/>
    <col min="8" max="8" width="12.28515625" customWidth="1"/>
    <col min="10" max="13" width="14.140625" customWidth="1"/>
    <col min="14" max="16" width="12.140625" customWidth="1"/>
    <col min="18" max="18" width="17.28515625" customWidth="1"/>
    <col min="20" max="21" width="12.42578125" customWidth="1"/>
    <col min="25" max="25" width="12.85546875" customWidth="1"/>
    <col min="31" max="31" width="20.42578125" customWidth="1"/>
    <col min="32" max="32" width="19.5703125" customWidth="1"/>
    <col min="33" max="33" width="17.140625" customWidth="1"/>
    <col min="34" max="34" width="13.7109375" customWidth="1"/>
    <col min="35" max="35" width="13.85546875" customWidth="1"/>
    <col min="36" max="36" width="35.42578125" customWidth="1"/>
  </cols>
  <sheetData>
    <row r="1" spans="1:36" x14ac:dyDescent="0.25">
      <c r="A1" s="1" t="s">
        <v>0</v>
      </c>
    </row>
    <row r="2" spans="1:36" x14ac:dyDescent="0.25">
      <c r="A2" s="1" t="s">
        <v>1</v>
      </c>
      <c r="B2" s="13" t="s">
        <v>43</v>
      </c>
      <c r="C2" s="16" t="s">
        <v>45</v>
      </c>
    </row>
    <row r="3" spans="1:36" x14ac:dyDescent="0.25">
      <c r="A3" s="1" t="s">
        <v>2</v>
      </c>
      <c r="B3" s="24" t="s">
        <v>44</v>
      </c>
    </row>
    <row r="4" spans="1:36" x14ac:dyDescent="0.25">
      <c r="A4" s="1" t="s">
        <v>3</v>
      </c>
      <c r="D4" s="14">
        <v>43921</v>
      </c>
    </row>
    <row r="5" spans="1:36" x14ac:dyDescent="0.25">
      <c r="A5" s="1" t="s">
        <v>4</v>
      </c>
      <c r="D5" s="15">
        <v>44099</v>
      </c>
    </row>
    <row r="6" spans="1:36" ht="15.75" thickBot="1" x14ac:dyDescent="0.3"/>
    <row r="7" spans="1:36" ht="15.75" customHeight="1" thickBot="1" x14ac:dyDescent="0.3">
      <c r="A7" s="29" t="s">
        <v>5</v>
      </c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1"/>
      <c r="P7" s="11"/>
      <c r="Q7" s="26" t="s">
        <v>6</v>
      </c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8"/>
    </row>
    <row r="8" spans="1:36" ht="56.25" x14ac:dyDescent="0.25">
      <c r="A8" s="4" t="s">
        <v>7</v>
      </c>
      <c r="B8" s="5" t="s">
        <v>8</v>
      </c>
      <c r="C8" s="4" t="s">
        <v>9</v>
      </c>
      <c r="D8" s="4" t="s">
        <v>10</v>
      </c>
      <c r="E8" s="6" t="s">
        <v>11</v>
      </c>
      <c r="F8" s="5" t="s">
        <v>12</v>
      </c>
      <c r="G8" s="7" t="s">
        <v>13</v>
      </c>
      <c r="H8" s="5" t="s">
        <v>14</v>
      </c>
      <c r="I8" s="5" t="s">
        <v>15</v>
      </c>
      <c r="J8" s="5" t="s">
        <v>16</v>
      </c>
      <c r="K8" s="5" t="s">
        <v>17</v>
      </c>
      <c r="L8" s="5" t="s">
        <v>18</v>
      </c>
      <c r="M8" s="5" t="s">
        <v>19</v>
      </c>
      <c r="N8" s="7" t="s">
        <v>20</v>
      </c>
      <c r="O8" s="7" t="s">
        <v>21</v>
      </c>
      <c r="P8" s="9" t="s">
        <v>22</v>
      </c>
      <c r="Q8" s="8" t="s">
        <v>23</v>
      </c>
      <c r="R8" s="9" t="s">
        <v>24</v>
      </c>
      <c r="S8" s="9" t="s">
        <v>25</v>
      </c>
      <c r="T8" s="9" t="s">
        <v>26</v>
      </c>
      <c r="U8" s="10" t="s">
        <v>27</v>
      </c>
      <c r="V8" s="9" t="s">
        <v>28</v>
      </c>
      <c r="W8" s="10" t="s">
        <v>29</v>
      </c>
      <c r="X8" s="10" t="s">
        <v>30</v>
      </c>
      <c r="Y8" s="10" t="s">
        <v>31</v>
      </c>
      <c r="Z8" s="9" t="s">
        <v>32</v>
      </c>
      <c r="AA8" s="10" t="s">
        <v>33</v>
      </c>
      <c r="AB8" s="10" t="s">
        <v>34</v>
      </c>
      <c r="AC8" s="10" t="s">
        <v>35</v>
      </c>
      <c r="AD8" s="10" t="s">
        <v>36</v>
      </c>
      <c r="AE8" s="10" t="s">
        <v>37</v>
      </c>
      <c r="AF8" s="10" t="s">
        <v>38</v>
      </c>
      <c r="AG8" s="10" t="s">
        <v>39</v>
      </c>
      <c r="AH8" s="10" t="s">
        <v>40</v>
      </c>
      <c r="AI8" s="3" t="s">
        <v>41</v>
      </c>
      <c r="AJ8" s="2" t="s">
        <v>42</v>
      </c>
    </row>
    <row r="9" spans="1:36" x14ac:dyDescent="0.25">
      <c r="A9" s="19">
        <v>1</v>
      </c>
      <c r="B9" s="20"/>
      <c r="C9" s="19"/>
      <c r="D9" s="18">
        <v>1845847</v>
      </c>
      <c r="E9" s="21"/>
      <c r="F9" s="19"/>
      <c r="G9" s="22"/>
      <c r="H9" s="23"/>
      <c r="I9" s="23"/>
      <c r="J9" s="23"/>
      <c r="K9" s="23"/>
      <c r="L9" s="23"/>
      <c r="M9" s="23"/>
      <c r="N9" s="23"/>
      <c r="O9" s="23"/>
      <c r="P9" s="23"/>
      <c r="Q9" s="18">
        <v>1845847</v>
      </c>
      <c r="R9" s="32">
        <v>4803704</v>
      </c>
      <c r="S9" s="23"/>
      <c r="T9" s="23"/>
      <c r="U9" s="19"/>
      <c r="V9" s="23"/>
      <c r="W9" s="18">
        <v>1656132</v>
      </c>
      <c r="X9" s="19"/>
      <c r="Y9" s="33">
        <v>86416</v>
      </c>
      <c r="Z9" s="34"/>
      <c r="AA9" s="35">
        <v>0</v>
      </c>
      <c r="AB9" s="23"/>
      <c r="AC9" s="33">
        <v>86416</v>
      </c>
      <c r="AD9" s="35">
        <v>0</v>
      </c>
      <c r="AE9" s="36" t="s">
        <v>46</v>
      </c>
      <c r="AF9" s="37">
        <v>0</v>
      </c>
      <c r="AG9" s="37">
        <v>0</v>
      </c>
      <c r="AH9" s="33">
        <v>86416</v>
      </c>
      <c r="AI9" s="22">
        <v>0</v>
      </c>
      <c r="AJ9" s="18" t="s">
        <v>47</v>
      </c>
    </row>
    <row r="10" spans="1:36" x14ac:dyDescent="0.25">
      <c r="A10" s="19">
        <v>2</v>
      </c>
      <c r="B10" s="20"/>
      <c r="C10" s="19"/>
      <c r="D10" s="18">
        <v>1847949</v>
      </c>
      <c r="E10" s="21"/>
      <c r="F10" s="19"/>
      <c r="G10" s="22"/>
      <c r="H10" s="23"/>
      <c r="I10" s="23"/>
      <c r="J10" s="18"/>
      <c r="K10" s="18"/>
      <c r="L10" s="18"/>
      <c r="M10" s="18"/>
      <c r="N10" s="23"/>
      <c r="O10" s="23"/>
      <c r="P10" s="23"/>
      <c r="Q10" s="18">
        <v>1847949</v>
      </c>
      <c r="R10" s="32">
        <v>249992</v>
      </c>
      <c r="S10" s="23"/>
      <c r="T10" s="23"/>
      <c r="U10" s="19"/>
      <c r="V10" s="23"/>
      <c r="W10" s="18">
        <v>1665551</v>
      </c>
      <c r="X10" s="19"/>
      <c r="Y10" s="33">
        <v>148469</v>
      </c>
      <c r="Z10" s="34"/>
      <c r="AA10" s="35">
        <v>0</v>
      </c>
      <c r="AB10" s="23"/>
      <c r="AC10" s="33">
        <v>148469</v>
      </c>
      <c r="AD10" s="35">
        <v>0</v>
      </c>
      <c r="AE10" s="36" t="s">
        <v>46</v>
      </c>
      <c r="AF10" s="37">
        <v>0</v>
      </c>
      <c r="AG10" s="37">
        <v>0</v>
      </c>
      <c r="AH10" s="33">
        <v>148469</v>
      </c>
      <c r="AI10" s="22">
        <v>0</v>
      </c>
      <c r="AJ10" s="18" t="s">
        <v>47</v>
      </c>
    </row>
    <row r="11" spans="1:36" x14ac:dyDescent="0.25">
      <c r="A11" s="19">
        <v>3</v>
      </c>
      <c r="B11" s="20"/>
      <c r="C11" s="19"/>
      <c r="D11" s="18">
        <v>1857112</v>
      </c>
      <c r="E11" s="21"/>
      <c r="F11" s="19"/>
      <c r="G11" s="22"/>
      <c r="H11" s="23"/>
      <c r="I11" s="23"/>
      <c r="J11" s="18"/>
      <c r="K11" s="18"/>
      <c r="L11" s="18"/>
      <c r="M11" s="18"/>
      <c r="N11" s="23"/>
      <c r="O11" s="23"/>
      <c r="P11" s="23"/>
      <c r="Q11" s="18">
        <v>1857112</v>
      </c>
      <c r="R11" s="32">
        <v>519946</v>
      </c>
      <c r="S11" s="23"/>
      <c r="T11" s="23"/>
      <c r="U11" s="19"/>
      <c r="V11" s="23"/>
      <c r="W11" s="18">
        <v>1713155</v>
      </c>
      <c r="X11" s="19"/>
      <c r="Y11" s="33">
        <v>160016</v>
      </c>
      <c r="Z11" s="34"/>
      <c r="AA11" s="35">
        <v>0</v>
      </c>
      <c r="AB11" s="23"/>
      <c r="AC11" s="33">
        <v>160016</v>
      </c>
      <c r="AD11" s="35">
        <v>0</v>
      </c>
      <c r="AE11" s="36" t="s">
        <v>46</v>
      </c>
      <c r="AF11" s="37">
        <v>0</v>
      </c>
      <c r="AG11" s="37">
        <v>0</v>
      </c>
      <c r="AH11" s="33">
        <v>160016</v>
      </c>
      <c r="AI11" s="22">
        <v>0</v>
      </c>
      <c r="AJ11" s="18" t="s">
        <v>47</v>
      </c>
    </row>
    <row r="12" spans="1:36" x14ac:dyDescent="0.25">
      <c r="A12" s="19">
        <v>4</v>
      </c>
      <c r="B12" s="20"/>
      <c r="C12" s="19"/>
      <c r="D12" s="18">
        <v>1876485</v>
      </c>
      <c r="E12" s="21"/>
      <c r="F12" s="19"/>
      <c r="G12" s="22"/>
      <c r="H12" s="23"/>
      <c r="I12" s="23"/>
      <c r="J12" s="18"/>
      <c r="K12" s="18"/>
      <c r="L12" s="18"/>
      <c r="M12" s="18"/>
      <c r="N12" s="23"/>
      <c r="O12" s="23"/>
      <c r="P12" s="23"/>
      <c r="Q12" s="18">
        <v>1876485</v>
      </c>
      <c r="R12" s="32">
        <v>1356859</v>
      </c>
      <c r="S12" s="23"/>
      <c r="T12" s="23"/>
      <c r="U12" s="19"/>
      <c r="V12" s="23"/>
      <c r="W12" s="18">
        <v>1875978</v>
      </c>
      <c r="X12" s="19"/>
      <c r="Y12" s="33">
        <v>10037</v>
      </c>
      <c r="Z12" s="34"/>
      <c r="AA12" s="35">
        <v>0</v>
      </c>
      <c r="AB12" s="23"/>
      <c r="AC12" s="33">
        <v>10037</v>
      </c>
      <c r="AD12" s="35">
        <v>0</v>
      </c>
      <c r="AE12" s="36" t="s">
        <v>46</v>
      </c>
      <c r="AF12" s="37">
        <v>0</v>
      </c>
      <c r="AG12" s="37">
        <v>0</v>
      </c>
      <c r="AH12" s="33">
        <v>10037</v>
      </c>
      <c r="AI12" s="22">
        <v>0</v>
      </c>
      <c r="AJ12" s="18" t="s">
        <v>47</v>
      </c>
    </row>
    <row r="13" spans="1:36" x14ac:dyDescent="0.25">
      <c r="A13" s="19">
        <v>5</v>
      </c>
      <c r="B13" s="20"/>
      <c r="C13" s="19"/>
      <c r="D13" s="18">
        <v>1922938</v>
      </c>
      <c r="E13" s="21"/>
      <c r="F13" s="19"/>
      <c r="G13" s="22"/>
      <c r="H13" s="23"/>
      <c r="I13" s="23"/>
      <c r="J13" s="18"/>
      <c r="K13" s="18"/>
      <c r="L13" s="18"/>
      <c r="M13" s="18"/>
      <c r="N13" s="23"/>
      <c r="O13" s="23"/>
      <c r="P13" s="23"/>
      <c r="Q13" s="18">
        <v>1922938</v>
      </c>
      <c r="R13" s="32">
        <v>67649</v>
      </c>
      <c r="S13" s="23"/>
      <c r="T13" s="23"/>
      <c r="U13" s="19"/>
      <c r="V13" s="23"/>
      <c r="W13" s="18">
        <v>2187004</v>
      </c>
      <c r="X13" s="19"/>
      <c r="Y13" s="33">
        <v>4319</v>
      </c>
      <c r="Z13" s="34"/>
      <c r="AA13" s="35">
        <v>0</v>
      </c>
      <c r="AB13" s="23"/>
      <c r="AC13" s="33">
        <v>4319</v>
      </c>
      <c r="AD13" s="35">
        <v>0</v>
      </c>
      <c r="AE13" s="36" t="s">
        <v>46</v>
      </c>
      <c r="AF13" s="37">
        <v>0</v>
      </c>
      <c r="AG13" s="37">
        <v>0</v>
      </c>
      <c r="AH13" s="33">
        <v>4319</v>
      </c>
      <c r="AI13" s="22">
        <v>0</v>
      </c>
      <c r="AJ13" s="18" t="s">
        <v>47</v>
      </c>
    </row>
    <row r="14" spans="1:36" x14ac:dyDescent="0.25">
      <c r="A14" s="19">
        <v>6</v>
      </c>
      <c r="B14" s="18"/>
      <c r="C14" s="18"/>
      <c r="D14" s="18">
        <v>1953613</v>
      </c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38"/>
      <c r="Q14" s="18">
        <v>1953613</v>
      </c>
      <c r="R14" s="32">
        <v>1280045</v>
      </c>
      <c r="S14" s="39"/>
      <c r="T14" s="39"/>
      <c r="U14" s="39"/>
      <c r="V14" s="39"/>
      <c r="W14" s="18">
        <v>2552047</v>
      </c>
      <c r="X14" s="19"/>
      <c r="Y14" s="33">
        <v>54400</v>
      </c>
      <c r="Z14" s="34"/>
      <c r="AA14" s="35">
        <v>0</v>
      </c>
      <c r="AB14" s="19"/>
      <c r="AC14" s="33">
        <v>54400</v>
      </c>
      <c r="AD14" s="35">
        <v>0</v>
      </c>
      <c r="AE14" s="36" t="s">
        <v>46</v>
      </c>
      <c r="AF14" s="37">
        <v>0</v>
      </c>
      <c r="AG14" s="37">
        <v>0</v>
      </c>
      <c r="AH14" s="33">
        <v>54400</v>
      </c>
      <c r="AI14" s="22">
        <v>0</v>
      </c>
      <c r="AJ14" s="18" t="s">
        <v>47</v>
      </c>
    </row>
    <row r="15" spans="1:36" s="12" customFormat="1" x14ac:dyDescent="0.25">
      <c r="A15" s="19">
        <v>7</v>
      </c>
      <c r="B15" s="18"/>
      <c r="C15" s="40"/>
      <c r="D15" s="18">
        <v>1954261</v>
      </c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40"/>
      <c r="Q15" s="18">
        <v>1954261</v>
      </c>
      <c r="R15" s="32">
        <v>1390064</v>
      </c>
      <c r="S15" s="41"/>
      <c r="T15" s="41"/>
      <c r="U15" s="41"/>
      <c r="V15" s="41"/>
      <c r="W15" s="18">
        <v>2567192</v>
      </c>
      <c r="X15" s="19"/>
      <c r="Y15" s="33">
        <v>54400</v>
      </c>
      <c r="Z15" s="34"/>
      <c r="AA15" s="35">
        <v>0</v>
      </c>
      <c r="AB15" s="19"/>
      <c r="AC15" s="33">
        <v>54400</v>
      </c>
      <c r="AD15" s="35">
        <v>0</v>
      </c>
      <c r="AE15" s="36" t="s">
        <v>46</v>
      </c>
      <c r="AF15" s="42">
        <v>0</v>
      </c>
      <c r="AG15" s="42">
        <v>0</v>
      </c>
      <c r="AH15" s="33">
        <v>54400</v>
      </c>
      <c r="AI15" s="18">
        <v>0</v>
      </c>
      <c r="AJ15" s="18" t="s">
        <v>47</v>
      </c>
    </row>
    <row r="16" spans="1:36" x14ac:dyDescent="0.25">
      <c r="A16" s="19">
        <v>8</v>
      </c>
      <c r="B16" s="18"/>
      <c r="C16" s="18"/>
      <c r="D16" s="18">
        <v>1956270</v>
      </c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>
        <v>1956270</v>
      </c>
      <c r="R16" s="32">
        <v>779096</v>
      </c>
      <c r="S16" s="41"/>
      <c r="T16" s="41"/>
      <c r="U16" s="41"/>
      <c r="V16" s="41"/>
      <c r="W16" s="18">
        <v>2633324</v>
      </c>
      <c r="X16" s="19"/>
      <c r="Y16" s="33">
        <v>19325</v>
      </c>
      <c r="Z16" s="34"/>
      <c r="AA16" s="35">
        <v>0</v>
      </c>
      <c r="AB16" s="19"/>
      <c r="AC16" s="33">
        <v>19325</v>
      </c>
      <c r="AD16" s="35">
        <v>0</v>
      </c>
      <c r="AE16" s="36" t="s">
        <v>46</v>
      </c>
      <c r="AF16" s="42">
        <v>0</v>
      </c>
      <c r="AG16" s="42">
        <v>0</v>
      </c>
      <c r="AH16" s="33">
        <v>19325</v>
      </c>
      <c r="AI16" s="22">
        <v>0</v>
      </c>
      <c r="AJ16" s="18" t="s">
        <v>47</v>
      </c>
    </row>
    <row r="17" spans="1:36" x14ac:dyDescent="0.25">
      <c r="A17" s="19">
        <v>9</v>
      </c>
      <c r="B17" s="18"/>
      <c r="C17" s="18"/>
      <c r="D17" s="18">
        <v>1958058</v>
      </c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>
        <v>1958058</v>
      </c>
      <c r="R17" s="32">
        <v>927704</v>
      </c>
      <c r="S17" s="18"/>
      <c r="T17" s="18"/>
      <c r="U17" s="18"/>
      <c r="V17" s="18"/>
      <c r="W17" s="18">
        <v>2634027</v>
      </c>
      <c r="X17" s="18"/>
      <c r="Y17" s="33">
        <v>186750</v>
      </c>
      <c r="Z17" s="43"/>
      <c r="AA17" s="35">
        <v>0</v>
      </c>
      <c r="AB17" s="18"/>
      <c r="AC17" s="33">
        <v>186750</v>
      </c>
      <c r="AD17" s="35">
        <v>0</v>
      </c>
      <c r="AE17" s="36" t="s">
        <v>46</v>
      </c>
      <c r="AF17" s="44">
        <v>0</v>
      </c>
      <c r="AG17" s="44">
        <v>0</v>
      </c>
      <c r="AH17" s="33">
        <v>186750</v>
      </c>
      <c r="AI17" s="22">
        <v>0</v>
      </c>
      <c r="AJ17" s="18" t="s">
        <v>47</v>
      </c>
    </row>
    <row r="18" spans="1:36" x14ac:dyDescent="0.25">
      <c r="A18" s="19">
        <v>10</v>
      </c>
      <c r="B18" s="18"/>
      <c r="C18" s="18"/>
      <c r="D18" s="18">
        <v>1962401</v>
      </c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>
        <v>1962401</v>
      </c>
      <c r="R18" s="32">
        <v>6633267</v>
      </c>
      <c r="S18" s="18"/>
      <c r="T18" s="18"/>
      <c r="U18" s="18"/>
      <c r="V18" s="18"/>
      <c r="W18" s="18">
        <v>2636475</v>
      </c>
      <c r="X18" s="18"/>
      <c r="Y18" s="33">
        <v>5664485</v>
      </c>
      <c r="Z18" s="43"/>
      <c r="AA18" s="35">
        <v>1949225</v>
      </c>
      <c r="AB18" s="18"/>
      <c r="AC18" s="33">
        <v>3715260</v>
      </c>
      <c r="AD18" s="35">
        <v>1949225</v>
      </c>
      <c r="AE18" s="36" t="s">
        <v>46</v>
      </c>
      <c r="AF18" s="44">
        <v>0</v>
      </c>
      <c r="AG18" s="44">
        <v>0</v>
      </c>
      <c r="AH18" s="33">
        <v>3715260</v>
      </c>
      <c r="AI18" s="22">
        <v>0</v>
      </c>
      <c r="AJ18" s="18" t="s">
        <v>47</v>
      </c>
    </row>
    <row r="19" spans="1:36" x14ac:dyDescent="0.25">
      <c r="A19" s="19">
        <v>11</v>
      </c>
      <c r="B19" s="18"/>
      <c r="C19" s="18"/>
      <c r="D19" s="18">
        <v>1962680</v>
      </c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>
        <v>1962680</v>
      </c>
      <c r="R19" s="32">
        <v>782652</v>
      </c>
      <c r="S19" s="18"/>
      <c r="T19" s="18"/>
      <c r="U19" s="18"/>
      <c r="V19" s="18"/>
      <c r="W19" s="18">
        <v>2634036</v>
      </c>
      <c r="X19" s="18"/>
      <c r="Y19" s="33">
        <v>54400</v>
      </c>
      <c r="Z19" s="43"/>
      <c r="AA19" s="35">
        <v>0</v>
      </c>
      <c r="AB19" s="18"/>
      <c r="AC19" s="33">
        <v>54400</v>
      </c>
      <c r="AD19" s="35">
        <v>0</v>
      </c>
      <c r="AE19" s="36" t="s">
        <v>46</v>
      </c>
      <c r="AF19" s="44">
        <v>0</v>
      </c>
      <c r="AG19" s="44">
        <v>0</v>
      </c>
      <c r="AH19" s="33">
        <v>54400</v>
      </c>
      <c r="AI19" s="22">
        <v>0</v>
      </c>
      <c r="AJ19" s="18" t="s">
        <v>47</v>
      </c>
    </row>
    <row r="20" spans="1:36" x14ac:dyDescent="0.25">
      <c r="A20" s="19">
        <v>12</v>
      </c>
      <c r="B20" s="18"/>
      <c r="C20" s="18"/>
      <c r="D20" s="18">
        <v>1965748</v>
      </c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38"/>
      <c r="Q20" s="18">
        <v>1965748</v>
      </c>
      <c r="R20" s="32">
        <v>993107</v>
      </c>
      <c r="S20" s="18"/>
      <c r="T20" s="18"/>
      <c r="U20" s="18"/>
      <c r="V20" s="18"/>
      <c r="W20" s="18">
        <v>2643707</v>
      </c>
      <c r="X20" s="18"/>
      <c r="Y20" s="33">
        <v>54400</v>
      </c>
      <c r="Z20" s="43"/>
      <c r="AA20" s="35">
        <v>0</v>
      </c>
      <c r="AB20" s="18"/>
      <c r="AC20" s="33">
        <v>54400</v>
      </c>
      <c r="AD20" s="35">
        <v>0</v>
      </c>
      <c r="AE20" s="36" t="s">
        <v>46</v>
      </c>
      <c r="AF20" s="42">
        <v>0</v>
      </c>
      <c r="AG20" s="44">
        <v>0</v>
      </c>
      <c r="AH20" s="33">
        <v>54400</v>
      </c>
      <c r="AI20" s="22">
        <v>0</v>
      </c>
      <c r="AJ20" s="18" t="s">
        <v>47</v>
      </c>
    </row>
    <row r="21" spans="1:36" x14ac:dyDescent="0.25">
      <c r="R21" s="25"/>
      <c r="Y21" s="45">
        <f>SUM(Y9:Y20)</f>
        <v>6497417</v>
      </c>
      <c r="AA21" s="45">
        <f>SUM(AA9:AA20)</f>
        <v>1949225</v>
      </c>
      <c r="AC21" s="45">
        <f>SUM(AC9:AC20)</f>
        <v>4548192</v>
      </c>
      <c r="AD21" s="45">
        <f>SUM(AD9:AD20)</f>
        <v>1949225</v>
      </c>
      <c r="AH21" s="45">
        <f>SUM(AH9:AH20)</f>
        <v>4548192</v>
      </c>
      <c r="AI21" s="17"/>
    </row>
  </sheetData>
  <mergeCells count="3">
    <mergeCell ref="Q7:AH7"/>
    <mergeCell ref="A7:O7"/>
    <mergeCell ref="S14:V14"/>
  </mergeCells>
  <conditionalFormatting sqref="C15:D15">
    <cfRule type="expression" dxfId="49" priority="61">
      <formula>($AG15:$AG20012="Total general")</formula>
    </cfRule>
    <cfRule type="expression" dxfId="48" priority="62">
      <formula>($AG15:$AG20012="Total FACTURA PAGADA")</formula>
    </cfRule>
    <cfRule type="expression" dxfId="47" priority="63">
      <formula>($AG15:$AG20012="Total FACTURA EN TRAMITE DE AUDITORIA Y NO VENCIDA PARA PAGO")</formula>
    </cfRule>
    <cfRule type="expression" dxfId="46" priority="64">
      <formula>($AG15:$AG20012="Total FACTURA DEVUELTA")</formula>
    </cfRule>
    <cfRule type="expression" dxfId="45" priority="65">
      <formula>($AG15:$AG20012="Total FACTURA NO RECIBIDA")</formula>
    </cfRule>
  </conditionalFormatting>
  <conditionalFormatting sqref="P15">
    <cfRule type="expression" dxfId="44" priority="56">
      <formula>($AG15:$AG20012="Total general")</formula>
    </cfRule>
    <cfRule type="expression" dxfId="43" priority="57">
      <formula>($AG15:$AG20012="Total FACTURA PAGADA")</formula>
    </cfRule>
    <cfRule type="expression" dxfId="42" priority="58">
      <formula>($AG15:$AG20012="Total FACTURA EN TRAMITE DE AUDITORIA Y NO VENCIDA PARA PAGO")</formula>
    </cfRule>
    <cfRule type="expression" dxfId="41" priority="59">
      <formula>($AG15:$AG20012="Total FACTURA DEVUELTA")</formula>
    </cfRule>
    <cfRule type="expression" dxfId="40" priority="60">
      <formula>($AG15:$AG20012="Total FACTURA NO RECIBIDA")</formula>
    </cfRule>
  </conditionalFormatting>
  <conditionalFormatting sqref="R15">
    <cfRule type="expression" dxfId="39" priority="51">
      <formula>($AG15:$AG20012="Total general")</formula>
    </cfRule>
    <cfRule type="expression" dxfId="38" priority="52">
      <formula>($AG15:$AG20012="Total FACTURA PAGADA")</formula>
    </cfRule>
    <cfRule type="expression" dxfId="37" priority="53">
      <formula>($AG15:$AG20012="Total FACTURA EN TRAMITE DE AUDITORIA Y NO VENCIDA PARA PAGO")</formula>
    </cfRule>
    <cfRule type="expression" dxfId="36" priority="54">
      <formula>($AG15:$AG20012="Total FACTURA DEVUELTA")</formula>
    </cfRule>
    <cfRule type="expression" dxfId="35" priority="55">
      <formula>($AG15:$AG20012="Total FACTURA NO RECIBIDA")</formula>
    </cfRule>
  </conditionalFormatting>
  <conditionalFormatting sqref="W15">
    <cfRule type="expression" dxfId="34" priority="46">
      <formula>($AG15:$AG20012="Total general")</formula>
    </cfRule>
    <cfRule type="expression" dxfId="33" priority="47">
      <formula>($AG15:$AG20012="Total FACTURA PAGADA")</formula>
    </cfRule>
    <cfRule type="expression" dxfId="32" priority="48">
      <formula>($AG15:$AG20012="Total FACTURA EN TRAMITE DE AUDITORIA Y NO VENCIDA PARA PAGO")</formula>
    </cfRule>
    <cfRule type="expression" dxfId="31" priority="49">
      <formula>($AG15:$AG20012="Total FACTURA DEVUELTA")</formula>
    </cfRule>
    <cfRule type="expression" dxfId="30" priority="50">
      <formula>($AG15:$AG20012="Total FACTURA NO RECIBIDA")</formula>
    </cfRule>
  </conditionalFormatting>
  <conditionalFormatting sqref="Y15">
    <cfRule type="expression" dxfId="29" priority="41">
      <formula>($AG15:$AG20012="Total general")</formula>
    </cfRule>
    <cfRule type="expression" dxfId="28" priority="42">
      <formula>($AG15:$AG20012="Total FACTURA PAGADA")</formula>
    </cfRule>
    <cfRule type="expression" dxfId="27" priority="43">
      <formula>($AG15:$AG20012="Total FACTURA EN TRAMITE DE AUDITORIA Y NO VENCIDA PARA PAGO")</formula>
    </cfRule>
    <cfRule type="expression" dxfId="26" priority="44">
      <formula>($AG15:$AG20012="Total FACTURA DEVUELTA")</formula>
    </cfRule>
    <cfRule type="expression" dxfId="25" priority="45">
      <formula>($AG15:$AG20012="Total FACTURA NO RECIBIDA")</formula>
    </cfRule>
  </conditionalFormatting>
  <conditionalFormatting sqref="Q15">
    <cfRule type="expression" dxfId="24" priority="36">
      <formula>($AG15:$AG20012="Total general")</formula>
    </cfRule>
    <cfRule type="expression" dxfId="23" priority="37">
      <formula>($AG15:$AG20012="Total FACTURA PAGADA")</formula>
    </cfRule>
    <cfRule type="expression" dxfId="22" priority="38">
      <formula>($AG15:$AG20012="Total FACTURA EN TRAMITE DE AUDITORIA Y NO VENCIDA PARA PAGO")</formula>
    </cfRule>
    <cfRule type="expression" dxfId="21" priority="39">
      <formula>($AG15:$AG20012="Total FACTURA DEVUELTA")</formula>
    </cfRule>
    <cfRule type="expression" dxfId="20" priority="40">
      <formula>($AG15:$AG20012="Total FACTURA NO RECIBIDA")</formula>
    </cfRule>
  </conditionalFormatting>
  <conditionalFormatting sqref="AC15">
    <cfRule type="expression" dxfId="19" priority="16">
      <formula>($AG15:$AG20012="Total general")</formula>
    </cfRule>
    <cfRule type="expression" dxfId="18" priority="17">
      <formula>($AG15:$AG20012="Total FACTURA PAGADA")</formula>
    </cfRule>
    <cfRule type="expression" dxfId="17" priority="18">
      <formula>($AG15:$AG20012="Total FACTURA EN TRAMITE DE AUDITORIA Y NO VENCIDA PARA PAGO")</formula>
    </cfRule>
    <cfRule type="expression" dxfId="16" priority="19">
      <formula>($AG15:$AG20012="Total FACTURA DEVUELTA")</formula>
    </cfRule>
    <cfRule type="expression" dxfId="15" priority="20">
      <formula>($AG15:$AG20012="Total FACTURA NO RECIBIDA")</formula>
    </cfRule>
  </conditionalFormatting>
  <conditionalFormatting sqref="AA15">
    <cfRule type="expression" dxfId="14" priority="26">
      <formula>($AG15:$AG20012="Total general")</formula>
    </cfRule>
    <cfRule type="expression" dxfId="13" priority="27">
      <formula>($AG15:$AG20012="Total FACTURA PAGADA")</formula>
    </cfRule>
    <cfRule type="expression" dxfId="12" priority="28">
      <formula>($AG15:$AG20012="Total FACTURA EN TRAMITE DE AUDITORIA Y NO VENCIDA PARA PAGO")</formula>
    </cfRule>
    <cfRule type="expression" dxfId="11" priority="29">
      <formula>($AG15:$AG20012="Total FACTURA DEVUELTA")</formula>
    </cfRule>
    <cfRule type="expression" dxfId="10" priority="30">
      <formula>($AG15:$AG20012="Total FACTURA NO RECIBIDA")</formula>
    </cfRule>
  </conditionalFormatting>
  <conditionalFormatting sqref="AD15">
    <cfRule type="expression" dxfId="9" priority="6">
      <formula>($AG15:$AG20012="Total general")</formula>
    </cfRule>
    <cfRule type="expression" dxfId="8" priority="7">
      <formula>($AG15:$AG20012="Total FACTURA PAGADA")</formula>
    </cfRule>
    <cfRule type="expression" dxfId="7" priority="8">
      <formula>($AG15:$AG20012="Total FACTURA EN TRAMITE DE AUDITORIA Y NO VENCIDA PARA PAGO")</formula>
    </cfRule>
    <cfRule type="expression" dxfId="6" priority="9">
      <formula>($AG15:$AG20012="Total FACTURA DEVUELTA")</formula>
    </cfRule>
    <cfRule type="expression" dxfId="5" priority="10">
      <formula>($AG15:$AG20012="Total FACTURA NO RECIBIDA")</formula>
    </cfRule>
  </conditionalFormatting>
  <conditionalFormatting sqref="AH15">
    <cfRule type="expression" dxfId="4" priority="1">
      <formula>($AG15:$AG20012="Total general")</formula>
    </cfRule>
    <cfRule type="expression" dxfId="3" priority="2">
      <formula>($AG15:$AG20012="Total FACTURA PAGADA")</formula>
    </cfRule>
    <cfRule type="expression" dxfId="2" priority="3">
      <formula>($AG15:$AG20012="Total FACTURA EN TRAMITE DE AUDITORIA Y NO VENCIDA PARA PAGO")</formula>
    </cfRule>
    <cfRule type="expression" dxfId="1" priority="4">
      <formula>($AG15:$AG20012="Total FACTURA DEVUELTA")</formula>
    </cfRule>
    <cfRule type="expression" dxfId="0" priority="5">
      <formula>($AG15:$AG20012="Total FACTURA NO RECIBIDA")</formula>
    </cfRule>
  </conditionalFormatting>
  <pageMargins left="0.7" right="0.7" top="0.75" bottom="0.75" header="0.3" footer="0.3"/>
  <pageSetup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4661BA7126AEE42BFB3A48AC07FA5B2" ma:contentTypeVersion="0" ma:contentTypeDescription="Crear nuevo documento." ma:contentTypeScope="" ma:versionID="8652bef43169148bd0aa5c132048da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106207d71fc4e9a6c29787fe34efafa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 ma:index="8" ma:displayName="Palabras clave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A88C377-A91D-400C-944D-747E3FDCE65A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4851264B-0802-420B-8A47-58B82F405991}"/>
</file>

<file path=customXml/itemProps3.xml><?xml version="1.0" encoding="utf-8"?>
<ds:datastoreItem xmlns:ds="http://schemas.openxmlformats.org/officeDocument/2006/customXml" ds:itemID="{73D497E7-D565-4506-9C7A-6F71906612D7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835B5077-2939-4077-B7BB-C85A616EB696}">
  <ds:schemaRefs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purl.org/dc/elements/1.1/"/>
    <ds:schemaRef ds:uri="fc59cac2-4a0b-49e5-b878-56577be82993"/>
    <ds:schemaRef ds:uri="http://schemas.openxmlformats.org/package/2006/metadata/core-properties"/>
    <ds:schemaRef ds:uri="http://www.w3.org/XML/1998/namespace"/>
    <ds:schemaRef ds:uri="http://schemas.microsoft.com/sharepoint/v3/fields"/>
    <ds:schemaRef ds:uri="b6565643-c00f-44ce-b5d1-532a85e4382c"/>
    <ds:schemaRef ds:uri="http://purl.org/dc/dcmitype/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PROPUESTA FORMATO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ANEXO TECNICO CIRCULAR EXTERNA 000011 DE 2020</dc:title>
  <dc:subject/>
  <dc:creator>DMC</dc:creator>
  <cp:keywords/>
  <dc:description/>
  <cp:lastModifiedBy>Daniel Angel Marin</cp:lastModifiedBy>
  <cp:revision/>
  <dcterms:created xsi:type="dcterms:W3CDTF">2020-05-12T22:12:59Z</dcterms:created>
  <dcterms:modified xsi:type="dcterms:W3CDTF">2021-01-23T14:32:32Z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0x01010044661BA7126AEE42BFB3A48AC07FA5B2</vt:lpwstr>
  </property>
  <property fmtid="{D5CDD505-2E9C-101B-9397-08002B2CF9AE}" pid="3" name="_dlc_DocIdItemGuid">
    <vt:lpwstr>3b58e57b-dc40-48bc-80aa-44a656b932ed</vt:lpwstr>
  </property>
  <property fmtid="{D5CDD505-2E9C-101B-9397-08002B2CF9AE}" pid="4" name="_dlc_DocId">
    <vt:lpwstr>XQAF2AT3N76N-18-158</vt:lpwstr>
  </property>
  <property fmtid="{D5CDD505-2E9C-101B-9397-08002B2CF9AE}" pid="5" name="_dlc_DocIdUrl">
    <vt:lpwstr>http://docs.supersalud.gov.co/PortalWeb/Juridica/_layouts/15/DocIdRedir.aspx?ID=XQAF2AT3N76N-18-158, XQAF2AT3N76N-18-158</vt:lpwstr>
  </property>
</Properties>
</file>