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770"/>
  </bookViews>
  <sheets>
    <sheet name="PROPUESTA FORMATO" sheetId="3" r:id="rId1"/>
  </sheets>
  <calcPr calcId="162913"/>
</workbook>
</file>

<file path=xl/calcChain.xml><?xml version="1.0" encoding="utf-8"?>
<calcChain xmlns="http://schemas.openxmlformats.org/spreadsheetml/2006/main">
  <c r="AH21" i="3" l="1"/>
  <c r="AD21" i="3"/>
  <c r="AC21" i="3"/>
  <c r="AA21" i="3"/>
  <c r="Y21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charset val="1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<sst xmlns="http://schemas.openxmlformats.org/spreadsheetml/2006/main" count="70" uniqueCount="48">
  <si>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</si>
  <si>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</si>
  <si>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</si>
  <si>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</si>
  <si>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</si>
  <si>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</si>
  <si>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</si>
  <si>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</si>
  <si>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</si>
  <si>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</si>
  <si>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</si>
  <si>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</si>
  <si>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</si>
  <si>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</si>
  <si>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</si>
  <si>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</si>
  <si>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</si>
  <si>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</si>
  <si>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</si>
  <si>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</si>
  <si>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</si>
  <si>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</si>
  <si>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</si>
  <si>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</si>
  <si>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</si>
  <si>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</si>
  <si>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</si>
  <si>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</si>
  <si>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</si>
  <si>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</si>
  <si>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</si>
  <si>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</si>
  <si>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</si>
  <si>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</si>
  <si>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</si>
  <si>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</si>
  <si>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</si>
  <si>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</si>
  <si>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</si>
  <si>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</si>
  <si>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</si>
  <si>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</si>
  <si>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</si>
  <si>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</t>
  </si>
  <si>
    <t>CLINICA NUEVACONGREGACION DE DOMINICAS DE SANTA CATALINA DE SENA NIT 860010783</t>
  </si>
  <si>
    <t>800088702-2</t>
  </si>
  <si>
    <t>FINIC 01</t>
  </si>
  <si>
    <t>CONCILIACION PAGADA 2020/09/25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</si>
</sst>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10" fillId="0" borderId="0" xfId="0" applyFont="1"/>
    <xf numFmtId="164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0" fillId="4" borderId="0" xfId="0" applyFill="1"/>
    <xf numFmtId="0" fontId="0" fillId="0" borderId="0" xfId="0" applyFont="1"/>
    <xf numFmtId="14" fontId="0" fillId="5" borderId="0" xfId="0" applyNumberFormat="1" applyFont="1" applyFill="1" applyBorder="1" applyAlignment="1">
      <alignment horizontal="left"/>
    </xf>
    <xf numFmtId="14" fontId="8" fillId="5" borderId="0" xfId="2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3" fontId="2" fillId="0" borderId="4" xfId="0" applyNumberFormat="1" applyFont="1" applyFill="1" applyBorder="1"/>
    <xf numFmtId="0" fontId="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14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/>
    <xf numFmtId="3" fontId="11" fillId="0" borderId="1" xfId="1" applyNumberFormat="1" applyFont="1" applyFill="1" applyBorder="1"/>
    <xf numFmtId="0" fontId="12" fillId="5" borderId="0" xfId="0" applyFont="1" applyFill="1" applyBorder="1"/>
    <xf numFmtId="42" fontId="0" fillId="0" borderId="0" xfId="0" applyNumberFormat="1"/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8" fillId="0" borderId="1" xfId="3" applyNumberFormat="1" applyFont="1" applyFill="1" applyBorder="1"/>
    <xf numFmtId="1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vertical="center" wrapText="1"/>
    </xf>
    <xf numFmtId="14" fontId="8" fillId="0" borderId="1" xfId="2" applyNumberFormat="1" applyFont="1" applyFill="1" applyBorder="1"/>
    <xf numFmtId="3" fontId="11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1" fontId="10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5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1"/>
  <sheetViews>
    <sheetView tabSelected="1" zoomScale="98" zoomScaleNormal="98" workbookViewId="0">
      <selection activeCell="AK4" sqref="AK1:AK65536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7.28515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5.42578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13" t="s">
        <v>43</v>
      </c>
      <c r="C2" s="16" t="s">
        <v>45</v>
      </c>
    </row>
    <row r="3" spans="1:36" x14ac:dyDescent="0.25">
      <c r="A3" s="1" t="s">
        <v>2</v>
      </c>
      <c r="B3" s="24" t="s">
        <v>44</v>
      </c>
    </row>
    <row r="4" spans="1:36" x14ac:dyDescent="0.25">
      <c r="A4" s="1" t="s">
        <v>3</v>
      </c>
      <c r="D4" s="14">
        <v>43921</v>
      </c>
    </row>
    <row r="5" spans="1:36" x14ac:dyDescent="0.25">
      <c r="A5" s="1" t="s">
        <v>4</v>
      </c>
      <c r="D5" s="15">
        <v>44099</v>
      </c>
    </row>
    <row r="6" spans="1:36" ht="15.75" thickBot="1" x14ac:dyDescent="0.3"/>
    <row r="7" spans="1:36" ht="15.75" customHeight="1" thickBot="1" x14ac:dyDescent="0.3">
      <c r="A7" s="29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11"/>
      <c r="Q7" s="26" t="s">
        <v>6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9">
        <v>1</v>
      </c>
      <c r="B9" s="20"/>
      <c r="C9" s="19"/>
      <c r="D9" s="18">
        <v>1845847</v>
      </c>
      <c r="E9" s="21"/>
      <c r="F9" s="19"/>
      <c r="G9" s="22"/>
      <c r="H9" s="23"/>
      <c r="I9" s="23"/>
      <c r="J9" s="23"/>
      <c r="K9" s="23"/>
      <c r="L9" s="23"/>
      <c r="M9" s="23"/>
      <c r="N9" s="23"/>
      <c r="O9" s="23"/>
      <c r="P9" s="23"/>
      <c r="Q9" s="18">
        <v>1845847</v>
      </c>
      <c r="R9" s="32">
        <v>4803704</v>
      </c>
      <c r="S9" s="23"/>
      <c r="T9" s="23"/>
      <c r="U9" s="19"/>
      <c r="V9" s="23"/>
      <c r="W9" s="18">
        <v>1656132</v>
      </c>
      <c r="X9" s="19"/>
      <c r="Y9" s="33">
        <v>86416</v>
      </c>
      <c r="Z9" s="34"/>
      <c r="AA9" s="35">
        <v>0</v>
      </c>
      <c r="AB9" s="23"/>
      <c r="AC9" s="33">
        <v>86416</v>
      </c>
      <c r="AD9" s="35">
        <v>0</v>
      </c>
      <c r="AE9" s="36" t="s">
        <v>46</v>
      </c>
      <c r="AF9" s="37">
        <v>0</v>
      </c>
      <c r="AG9" s="37">
        <v>0</v>
      </c>
      <c r="AH9" s="33">
        <v>86416</v>
      </c>
      <c r="AI9" s="22">
        <v>0</v>
      </c>
      <c r="AJ9" s="18" t="s">
        <v>47</v>
      </c>
    </row>
    <row r="10" spans="1:36" x14ac:dyDescent="0.25">
      <c r="A10" s="19">
        <v>2</v>
      </c>
      <c r="B10" s="20"/>
      <c r="C10" s="19"/>
      <c r="D10" s="18">
        <v>1847949</v>
      </c>
      <c r="E10" s="21"/>
      <c r="F10" s="19"/>
      <c r="G10" s="22"/>
      <c r="H10" s="23"/>
      <c r="I10" s="23"/>
      <c r="J10" s="18"/>
      <c r="K10" s="18"/>
      <c r="L10" s="18"/>
      <c r="M10" s="18"/>
      <c r="N10" s="23"/>
      <c r="O10" s="23"/>
      <c r="P10" s="23"/>
      <c r="Q10" s="18">
        <v>1847949</v>
      </c>
      <c r="R10" s="32">
        <v>249992</v>
      </c>
      <c r="S10" s="23"/>
      <c r="T10" s="23"/>
      <c r="U10" s="19"/>
      <c r="V10" s="23"/>
      <c r="W10" s="18">
        <v>1665551</v>
      </c>
      <c r="X10" s="19"/>
      <c r="Y10" s="33">
        <v>148469</v>
      </c>
      <c r="Z10" s="34"/>
      <c r="AA10" s="35">
        <v>0</v>
      </c>
      <c r="AB10" s="23"/>
      <c r="AC10" s="33">
        <v>148469</v>
      </c>
      <c r="AD10" s="35">
        <v>0</v>
      </c>
      <c r="AE10" s="36" t="s">
        <v>46</v>
      </c>
      <c r="AF10" s="37">
        <v>0</v>
      </c>
      <c r="AG10" s="37">
        <v>0</v>
      </c>
      <c r="AH10" s="33">
        <v>148469</v>
      </c>
      <c r="AI10" s="22">
        <v>0</v>
      </c>
      <c r="AJ10" s="18" t="s">
        <v>47</v>
      </c>
    </row>
    <row r="11" spans="1:36" x14ac:dyDescent="0.25">
      <c r="A11" s="19">
        <v>3</v>
      </c>
      <c r="B11" s="20"/>
      <c r="C11" s="19"/>
      <c r="D11" s="18">
        <v>1857112</v>
      </c>
      <c r="E11" s="21"/>
      <c r="F11" s="19"/>
      <c r="G11" s="22"/>
      <c r="H11" s="23"/>
      <c r="I11" s="23"/>
      <c r="J11" s="18"/>
      <c r="K11" s="18"/>
      <c r="L11" s="18"/>
      <c r="M11" s="18"/>
      <c r="N11" s="23"/>
      <c r="O11" s="23"/>
      <c r="P11" s="23"/>
      <c r="Q11" s="18">
        <v>1857112</v>
      </c>
      <c r="R11" s="32">
        <v>519946</v>
      </c>
      <c r="S11" s="23"/>
      <c r="T11" s="23"/>
      <c r="U11" s="19"/>
      <c r="V11" s="23"/>
      <c r="W11" s="18">
        <v>1713155</v>
      </c>
      <c r="X11" s="19"/>
      <c r="Y11" s="33">
        <v>160016</v>
      </c>
      <c r="Z11" s="34"/>
      <c r="AA11" s="35">
        <v>0</v>
      </c>
      <c r="AB11" s="23"/>
      <c r="AC11" s="33">
        <v>160016</v>
      </c>
      <c r="AD11" s="35">
        <v>0</v>
      </c>
      <c r="AE11" s="36" t="s">
        <v>46</v>
      </c>
      <c r="AF11" s="37">
        <v>0</v>
      </c>
      <c r="AG11" s="37">
        <v>0</v>
      </c>
      <c r="AH11" s="33">
        <v>160016</v>
      </c>
      <c r="AI11" s="22">
        <v>0</v>
      </c>
      <c r="AJ11" s="18" t="s">
        <v>47</v>
      </c>
    </row>
    <row r="12" spans="1:36" x14ac:dyDescent="0.25">
      <c r="A12" s="19">
        <v>4</v>
      </c>
      <c r="B12" s="20"/>
      <c r="C12" s="19"/>
      <c r="D12" s="18">
        <v>1876485</v>
      </c>
      <c r="E12" s="21"/>
      <c r="F12" s="19"/>
      <c r="G12" s="22"/>
      <c r="H12" s="23"/>
      <c r="I12" s="23"/>
      <c r="J12" s="18"/>
      <c r="K12" s="18"/>
      <c r="L12" s="18"/>
      <c r="M12" s="18"/>
      <c r="N12" s="23"/>
      <c r="O12" s="23"/>
      <c r="P12" s="23"/>
      <c r="Q12" s="18">
        <v>1876485</v>
      </c>
      <c r="R12" s="32">
        <v>1356859</v>
      </c>
      <c r="S12" s="23"/>
      <c r="T12" s="23"/>
      <c r="U12" s="19"/>
      <c r="V12" s="23"/>
      <c r="W12" s="18">
        <v>1875978</v>
      </c>
      <c r="X12" s="19"/>
      <c r="Y12" s="33">
        <v>10037</v>
      </c>
      <c r="Z12" s="34"/>
      <c r="AA12" s="35">
        <v>0</v>
      </c>
      <c r="AB12" s="23"/>
      <c r="AC12" s="33">
        <v>10037</v>
      </c>
      <c r="AD12" s="35">
        <v>0</v>
      </c>
      <c r="AE12" s="36" t="s">
        <v>46</v>
      </c>
      <c r="AF12" s="37">
        <v>0</v>
      </c>
      <c r="AG12" s="37">
        <v>0</v>
      </c>
      <c r="AH12" s="33">
        <v>10037</v>
      </c>
      <c r="AI12" s="22">
        <v>0</v>
      </c>
      <c r="AJ12" s="18" t="s">
        <v>47</v>
      </c>
    </row>
    <row r="13" spans="1:36" x14ac:dyDescent="0.25">
      <c r="A13" s="19">
        <v>5</v>
      </c>
      <c r="B13" s="20"/>
      <c r="C13" s="19"/>
      <c r="D13" s="18">
        <v>1922938</v>
      </c>
      <c r="E13" s="21"/>
      <c r="F13" s="19"/>
      <c r="G13" s="22"/>
      <c r="H13" s="23"/>
      <c r="I13" s="23"/>
      <c r="J13" s="18"/>
      <c r="K13" s="18"/>
      <c r="L13" s="18"/>
      <c r="M13" s="18"/>
      <c r="N13" s="23"/>
      <c r="O13" s="23"/>
      <c r="P13" s="23"/>
      <c r="Q13" s="18">
        <v>1922938</v>
      </c>
      <c r="R13" s="32">
        <v>67649</v>
      </c>
      <c r="S13" s="23"/>
      <c r="T13" s="23"/>
      <c r="U13" s="19"/>
      <c r="V13" s="23"/>
      <c r="W13" s="18">
        <v>2187004</v>
      </c>
      <c r="X13" s="19"/>
      <c r="Y13" s="33">
        <v>4319</v>
      </c>
      <c r="Z13" s="34"/>
      <c r="AA13" s="35">
        <v>0</v>
      </c>
      <c r="AB13" s="23"/>
      <c r="AC13" s="33">
        <v>4319</v>
      </c>
      <c r="AD13" s="35">
        <v>0</v>
      </c>
      <c r="AE13" s="36" t="s">
        <v>46</v>
      </c>
      <c r="AF13" s="37">
        <v>0</v>
      </c>
      <c r="AG13" s="37">
        <v>0</v>
      </c>
      <c r="AH13" s="33">
        <v>4319</v>
      </c>
      <c r="AI13" s="22">
        <v>0</v>
      </c>
      <c r="AJ13" s="18" t="s">
        <v>47</v>
      </c>
    </row>
    <row r="14" spans="1:36" x14ac:dyDescent="0.25">
      <c r="A14" s="19">
        <v>6</v>
      </c>
      <c r="B14" s="18"/>
      <c r="C14" s="18"/>
      <c r="D14" s="18">
        <v>1953613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8"/>
      <c r="Q14" s="18">
        <v>1953613</v>
      </c>
      <c r="R14" s="32">
        <v>1280045</v>
      </c>
      <c r="S14" s="39"/>
      <c r="T14" s="39"/>
      <c r="U14" s="39"/>
      <c r="V14" s="39"/>
      <c r="W14" s="18">
        <v>2552047</v>
      </c>
      <c r="X14" s="19"/>
      <c r="Y14" s="33">
        <v>54400</v>
      </c>
      <c r="Z14" s="34"/>
      <c r="AA14" s="35">
        <v>0</v>
      </c>
      <c r="AB14" s="19"/>
      <c r="AC14" s="33">
        <v>54400</v>
      </c>
      <c r="AD14" s="35">
        <v>0</v>
      </c>
      <c r="AE14" s="36" t="s">
        <v>46</v>
      </c>
      <c r="AF14" s="37">
        <v>0</v>
      </c>
      <c r="AG14" s="37">
        <v>0</v>
      </c>
      <c r="AH14" s="33">
        <v>54400</v>
      </c>
      <c r="AI14" s="22">
        <v>0</v>
      </c>
      <c r="AJ14" s="18" t="s">
        <v>47</v>
      </c>
    </row>
    <row r="15" spans="1:36" s="12" customFormat="1" x14ac:dyDescent="0.25">
      <c r="A15" s="19">
        <v>7</v>
      </c>
      <c r="B15" s="18"/>
      <c r="C15" s="40"/>
      <c r="D15" s="18">
        <v>1954261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0"/>
      <c r="Q15" s="18">
        <v>1954261</v>
      </c>
      <c r="R15" s="32">
        <v>1390064</v>
      </c>
      <c r="S15" s="41"/>
      <c r="T15" s="41"/>
      <c r="U15" s="41"/>
      <c r="V15" s="41"/>
      <c r="W15" s="18">
        <v>2567192</v>
      </c>
      <c r="X15" s="19"/>
      <c r="Y15" s="33">
        <v>54400</v>
      </c>
      <c r="Z15" s="34"/>
      <c r="AA15" s="35">
        <v>0</v>
      </c>
      <c r="AB15" s="19"/>
      <c r="AC15" s="33">
        <v>54400</v>
      </c>
      <c r="AD15" s="35">
        <v>0</v>
      </c>
      <c r="AE15" s="36" t="s">
        <v>46</v>
      </c>
      <c r="AF15" s="42">
        <v>0</v>
      </c>
      <c r="AG15" s="42">
        <v>0</v>
      </c>
      <c r="AH15" s="33">
        <v>54400</v>
      </c>
      <c r="AI15" s="18">
        <v>0</v>
      </c>
      <c r="AJ15" s="18" t="s">
        <v>47</v>
      </c>
    </row>
    <row r="16" spans="1:36" x14ac:dyDescent="0.25">
      <c r="A16" s="19">
        <v>8</v>
      </c>
      <c r="B16" s="18"/>
      <c r="C16" s="18"/>
      <c r="D16" s="18">
        <v>1956270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1956270</v>
      </c>
      <c r="R16" s="32">
        <v>779096</v>
      </c>
      <c r="S16" s="41"/>
      <c r="T16" s="41"/>
      <c r="U16" s="41"/>
      <c r="V16" s="41"/>
      <c r="W16" s="18">
        <v>2633324</v>
      </c>
      <c r="X16" s="19"/>
      <c r="Y16" s="33">
        <v>19325</v>
      </c>
      <c r="Z16" s="34"/>
      <c r="AA16" s="35">
        <v>0</v>
      </c>
      <c r="AB16" s="19"/>
      <c r="AC16" s="33">
        <v>19325</v>
      </c>
      <c r="AD16" s="35">
        <v>0</v>
      </c>
      <c r="AE16" s="36" t="s">
        <v>46</v>
      </c>
      <c r="AF16" s="42">
        <v>0</v>
      </c>
      <c r="AG16" s="42">
        <v>0</v>
      </c>
      <c r="AH16" s="33">
        <v>19325</v>
      </c>
      <c r="AI16" s="22">
        <v>0</v>
      </c>
      <c r="AJ16" s="18" t="s">
        <v>47</v>
      </c>
    </row>
    <row r="17" spans="1:36" x14ac:dyDescent="0.25">
      <c r="A17" s="19">
        <v>9</v>
      </c>
      <c r="B17" s="18"/>
      <c r="C17" s="18"/>
      <c r="D17" s="18">
        <v>1958058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1958058</v>
      </c>
      <c r="R17" s="32">
        <v>927704</v>
      </c>
      <c r="S17" s="18"/>
      <c r="T17" s="18"/>
      <c r="U17" s="18"/>
      <c r="V17" s="18"/>
      <c r="W17" s="18">
        <v>2634027</v>
      </c>
      <c r="X17" s="18"/>
      <c r="Y17" s="33">
        <v>186750</v>
      </c>
      <c r="Z17" s="43"/>
      <c r="AA17" s="35">
        <v>0</v>
      </c>
      <c r="AB17" s="18"/>
      <c r="AC17" s="33">
        <v>186750</v>
      </c>
      <c r="AD17" s="35">
        <v>0</v>
      </c>
      <c r="AE17" s="36" t="s">
        <v>46</v>
      </c>
      <c r="AF17" s="44">
        <v>0</v>
      </c>
      <c r="AG17" s="44">
        <v>0</v>
      </c>
      <c r="AH17" s="33">
        <v>186750</v>
      </c>
      <c r="AI17" s="22">
        <v>0</v>
      </c>
      <c r="AJ17" s="18" t="s">
        <v>47</v>
      </c>
    </row>
    <row r="18" spans="1:36" x14ac:dyDescent="0.25">
      <c r="A18" s="19">
        <v>10</v>
      </c>
      <c r="B18" s="18"/>
      <c r="C18" s="18"/>
      <c r="D18" s="18">
        <v>1962401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1962401</v>
      </c>
      <c r="R18" s="32">
        <v>6633267</v>
      </c>
      <c r="S18" s="18"/>
      <c r="T18" s="18"/>
      <c r="U18" s="18"/>
      <c r="V18" s="18"/>
      <c r="W18" s="18">
        <v>2636475</v>
      </c>
      <c r="X18" s="18"/>
      <c r="Y18" s="33">
        <v>5664485</v>
      </c>
      <c r="Z18" s="43"/>
      <c r="AA18" s="35">
        <v>1949225</v>
      </c>
      <c r="AB18" s="18"/>
      <c r="AC18" s="33">
        <v>3715260</v>
      </c>
      <c r="AD18" s="35">
        <v>1949225</v>
      </c>
      <c r="AE18" s="36" t="s">
        <v>46</v>
      </c>
      <c r="AF18" s="44">
        <v>0</v>
      </c>
      <c r="AG18" s="44">
        <v>0</v>
      </c>
      <c r="AH18" s="33">
        <v>3715260</v>
      </c>
      <c r="AI18" s="22">
        <v>0</v>
      </c>
      <c r="AJ18" s="18" t="s">
        <v>47</v>
      </c>
    </row>
    <row r="19" spans="1:36" x14ac:dyDescent="0.25">
      <c r="A19" s="19">
        <v>11</v>
      </c>
      <c r="B19" s="18"/>
      <c r="C19" s="18"/>
      <c r="D19" s="18">
        <v>1962680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1962680</v>
      </c>
      <c r="R19" s="32">
        <v>782652</v>
      </c>
      <c r="S19" s="18"/>
      <c r="T19" s="18"/>
      <c r="U19" s="18"/>
      <c r="V19" s="18"/>
      <c r="W19" s="18">
        <v>2634036</v>
      </c>
      <c r="X19" s="18"/>
      <c r="Y19" s="33">
        <v>54400</v>
      </c>
      <c r="Z19" s="43"/>
      <c r="AA19" s="35">
        <v>0</v>
      </c>
      <c r="AB19" s="18"/>
      <c r="AC19" s="33">
        <v>54400</v>
      </c>
      <c r="AD19" s="35">
        <v>0</v>
      </c>
      <c r="AE19" s="36" t="s">
        <v>46</v>
      </c>
      <c r="AF19" s="44">
        <v>0</v>
      </c>
      <c r="AG19" s="44">
        <v>0</v>
      </c>
      <c r="AH19" s="33">
        <v>54400</v>
      </c>
      <c r="AI19" s="22">
        <v>0</v>
      </c>
      <c r="AJ19" s="18" t="s">
        <v>47</v>
      </c>
    </row>
    <row r="20" spans="1:36" x14ac:dyDescent="0.25">
      <c r="A20" s="19">
        <v>12</v>
      </c>
      <c r="B20" s="18"/>
      <c r="C20" s="18"/>
      <c r="D20" s="18">
        <v>1965748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8"/>
      <c r="Q20" s="18">
        <v>1965748</v>
      </c>
      <c r="R20" s="32">
        <v>993107</v>
      </c>
      <c r="S20" s="18"/>
      <c r="T20" s="18"/>
      <c r="U20" s="18"/>
      <c r="V20" s="18"/>
      <c r="W20" s="18">
        <v>2643707</v>
      </c>
      <c r="X20" s="18"/>
      <c r="Y20" s="33">
        <v>54400</v>
      </c>
      <c r="Z20" s="43"/>
      <c r="AA20" s="35">
        <v>0</v>
      </c>
      <c r="AB20" s="18"/>
      <c r="AC20" s="33">
        <v>54400</v>
      </c>
      <c r="AD20" s="35">
        <v>0</v>
      </c>
      <c r="AE20" s="36" t="s">
        <v>46</v>
      </c>
      <c r="AF20" s="42">
        <v>0</v>
      </c>
      <c r="AG20" s="44">
        <v>0</v>
      </c>
      <c r="AH20" s="33">
        <v>54400</v>
      </c>
      <c r="AI20" s="22">
        <v>0</v>
      </c>
      <c r="AJ20" s="18" t="s">
        <v>47</v>
      </c>
    </row>
    <row r="21" spans="1:36" x14ac:dyDescent="0.25">
      <c r="R21" s="25"/>
      <c r="Y21" s="45">
        <f>SUM(Y9:Y20)</f>
        <v>6497417</v>
      </c>
      <c r="AA21" s="45">
        <f>SUM(AA9:AA20)</f>
        <v>1949225</v>
      </c>
      <c r="AC21" s="45">
        <f>SUM(AC9:AC20)</f>
        <v>4548192</v>
      </c>
      <c r="AD21" s="45">
        <f>SUM(AD9:AD20)</f>
        <v>1949225</v>
      </c>
      <c r="AH21" s="45">
        <f>SUM(AH9:AH20)</f>
        <v>4548192</v>
      </c>
      <c r="AI21" s="17"/>
    </row>
  </sheetData>
  <mergeCells count="3">
    <mergeCell ref="Q7:AH7"/>
    <mergeCell ref="A7:O7"/>
    <mergeCell ref="S14:V14"/>
  </mergeCells>
  <conditionalFormatting sqref="C15:D15">
    <cfRule type="expression" dxfId="49" priority="61">
      <formula>($AG15:$AG20012="Total general")</formula>
    </cfRule>
    <cfRule type="expression" dxfId="48" priority="62">
      <formula>($AG15:$AG20012="Total FACTURA PAGADA")</formula>
    </cfRule>
    <cfRule type="expression" dxfId="47" priority="63">
      <formula>($AG15:$AG20012="Total FACTURA EN TRAMITE DE AUDITORIA Y NO VENCIDA PARA PAGO")</formula>
    </cfRule>
    <cfRule type="expression" dxfId="46" priority="64">
      <formula>($AG15:$AG20012="Total FACTURA DEVUELTA")</formula>
    </cfRule>
    <cfRule type="expression" dxfId="45" priority="65">
      <formula>($AG15:$AG20012="Total FACTURA NO RECIBIDA")</formula>
    </cfRule>
  </conditionalFormatting>
  <conditionalFormatting sqref="P15">
    <cfRule type="expression" dxfId="44" priority="56">
      <formula>($AG15:$AG20012="Total general")</formula>
    </cfRule>
    <cfRule type="expression" dxfId="43" priority="57">
      <formula>($AG15:$AG20012="Total FACTURA PAGADA")</formula>
    </cfRule>
    <cfRule type="expression" dxfId="42" priority="58">
      <formula>($AG15:$AG20012="Total FACTURA EN TRAMITE DE AUDITORIA Y NO VENCIDA PARA PAGO")</formula>
    </cfRule>
    <cfRule type="expression" dxfId="41" priority="59">
      <formula>($AG15:$AG20012="Total FACTURA DEVUELTA")</formula>
    </cfRule>
    <cfRule type="expression" dxfId="40" priority="60">
      <formula>($AG15:$AG20012="Total FACTURA NO RECIBIDA")</formula>
    </cfRule>
  </conditionalFormatting>
  <conditionalFormatting sqref="R15">
    <cfRule type="expression" dxfId="39" priority="51">
      <formula>($AG15:$AG20012="Total general")</formula>
    </cfRule>
    <cfRule type="expression" dxfId="38" priority="52">
      <formula>($AG15:$AG20012="Total FACTURA PAGADA")</formula>
    </cfRule>
    <cfRule type="expression" dxfId="37" priority="53">
      <formula>($AG15:$AG20012="Total FACTURA EN TRAMITE DE AUDITORIA Y NO VENCIDA PARA PAGO")</formula>
    </cfRule>
    <cfRule type="expression" dxfId="36" priority="54">
      <formula>($AG15:$AG20012="Total FACTURA DEVUELTA")</formula>
    </cfRule>
    <cfRule type="expression" dxfId="35" priority="55">
      <formula>($AG15:$AG20012="Total FACTURA NO RECIBIDA")</formula>
    </cfRule>
  </conditionalFormatting>
  <conditionalFormatting sqref="W15">
    <cfRule type="expression" dxfId="34" priority="46">
      <formula>($AG15:$AG20012="Total general")</formula>
    </cfRule>
    <cfRule type="expression" dxfId="33" priority="47">
      <formula>($AG15:$AG20012="Total FACTURA PAGADA")</formula>
    </cfRule>
    <cfRule type="expression" dxfId="32" priority="48">
      <formula>($AG15:$AG20012="Total FACTURA EN TRAMITE DE AUDITORIA Y NO VENCIDA PARA PAGO")</formula>
    </cfRule>
    <cfRule type="expression" dxfId="31" priority="49">
      <formula>($AG15:$AG20012="Total FACTURA DEVUELTA")</formula>
    </cfRule>
    <cfRule type="expression" dxfId="30" priority="50">
      <formula>($AG15:$AG20012="Total FACTURA NO RECIBIDA")</formula>
    </cfRule>
  </conditionalFormatting>
  <conditionalFormatting sqref="Y15">
    <cfRule type="expression" dxfId="29" priority="41">
      <formula>($AG15:$AG20012="Total general")</formula>
    </cfRule>
    <cfRule type="expression" dxfId="28" priority="42">
      <formula>($AG15:$AG20012="Total FACTURA PAGADA")</formula>
    </cfRule>
    <cfRule type="expression" dxfId="27" priority="43">
      <formula>($AG15:$AG20012="Total FACTURA EN TRAMITE DE AUDITORIA Y NO VENCIDA PARA PAGO")</formula>
    </cfRule>
    <cfRule type="expression" dxfId="26" priority="44">
      <formula>($AG15:$AG20012="Total FACTURA DEVUELTA")</formula>
    </cfRule>
    <cfRule type="expression" dxfId="25" priority="45">
      <formula>($AG15:$AG20012="Total FACTURA NO RECIBIDA")</formula>
    </cfRule>
  </conditionalFormatting>
  <conditionalFormatting sqref="Q15">
    <cfRule type="expression" dxfId="24" priority="36">
      <formula>($AG15:$AG20012="Total general")</formula>
    </cfRule>
    <cfRule type="expression" dxfId="23" priority="37">
      <formula>($AG15:$AG20012="Total FACTURA PAGADA")</formula>
    </cfRule>
    <cfRule type="expression" dxfId="22" priority="38">
      <formula>($AG15:$AG20012="Total FACTURA EN TRAMITE DE AUDITORIA Y NO VENCIDA PARA PAGO")</formula>
    </cfRule>
    <cfRule type="expression" dxfId="21" priority="39">
      <formula>($AG15:$AG20012="Total FACTURA DEVUELTA")</formula>
    </cfRule>
    <cfRule type="expression" dxfId="20" priority="40">
      <formula>($AG15:$AG20012="Total FACTURA NO RECIBIDA")</formula>
    </cfRule>
  </conditionalFormatting>
  <conditionalFormatting sqref="AC15">
    <cfRule type="expression" dxfId="19" priority="16">
      <formula>($AG15:$AG20012="Total general")</formula>
    </cfRule>
    <cfRule type="expression" dxfId="18" priority="17">
      <formula>($AG15:$AG20012="Total FACTURA PAGADA")</formula>
    </cfRule>
    <cfRule type="expression" dxfId="17" priority="18">
      <formula>($AG15:$AG20012="Total FACTURA EN TRAMITE DE AUDITORIA Y NO VENCIDA PARA PAGO")</formula>
    </cfRule>
    <cfRule type="expression" dxfId="16" priority="19">
      <formula>($AG15:$AG20012="Total FACTURA DEVUELTA")</formula>
    </cfRule>
    <cfRule type="expression" dxfId="15" priority="20">
      <formula>($AG15:$AG20012="Total FACTURA NO RECIBIDA")</formula>
    </cfRule>
  </conditionalFormatting>
  <conditionalFormatting sqref="AA15">
    <cfRule type="expression" dxfId="14" priority="26">
      <formula>($AG15:$AG20012="Total general")</formula>
    </cfRule>
    <cfRule type="expression" dxfId="13" priority="27">
      <formula>($AG15:$AG20012="Total FACTURA PAGADA")</formula>
    </cfRule>
    <cfRule type="expression" dxfId="12" priority="28">
      <formula>($AG15:$AG20012="Total FACTURA EN TRAMITE DE AUDITORIA Y NO VENCIDA PARA PAGO")</formula>
    </cfRule>
    <cfRule type="expression" dxfId="11" priority="29">
      <formula>($AG15:$AG20012="Total FACTURA DEVUELTA")</formula>
    </cfRule>
    <cfRule type="expression" dxfId="10" priority="30">
      <formula>($AG15:$AG20012="Total FACTURA NO RECIBIDA")</formula>
    </cfRule>
  </conditionalFormatting>
  <conditionalFormatting sqref="AD15">
    <cfRule type="expression" dxfId="9" priority="6">
      <formula>($AG15:$AG20012="Total general")</formula>
    </cfRule>
    <cfRule type="expression" dxfId="8" priority="7">
      <formula>($AG15:$AG20012="Total FACTURA PAGADA")</formula>
    </cfRule>
    <cfRule type="expression" dxfId="7" priority="8">
      <formula>($AG15:$AG20012="Total FACTURA EN TRAMITE DE AUDITORIA Y NO VENCIDA PARA PAGO")</formula>
    </cfRule>
    <cfRule type="expression" dxfId="6" priority="9">
      <formula>($AG15:$AG20012="Total FACTURA DEVUELTA")</formula>
    </cfRule>
    <cfRule type="expression" dxfId="5" priority="10">
      <formula>($AG15:$AG20012="Total FACTURA NO RECIBIDA")</formula>
    </cfRule>
  </conditionalFormatting>
  <conditionalFormatting sqref="AH15">
    <cfRule type="expression" dxfId="4" priority="1">
      <formula>($AG15:$AG20012="Total general")</formula>
    </cfRule>
    <cfRule type="expression" dxfId="3" priority="2">
      <formula>($AG15:$AG20012="Total FACTURA PAGADA")</formula>
    </cfRule>
    <cfRule type="expression" dxfId="2" priority="3">
      <formula>($AG15:$AG20012="Total FACTURA EN TRAMITE DE AUDITORIA Y NO VENCIDA PARA PAGO")</formula>
    </cfRule>
    <cfRule type="expression" dxfId="1" priority="4">
      <formula>($AG15:$AG20012="Total FACTURA DEVUELTA")</formula>
    </cfRule>
    <cfRule type="expression" dxfId="0" priority="5">
      <formula>($AG15:$AG20012="Total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851264B-0802-420B-8A47-58B82F405991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5B5077-2939-4077-B7BB-C85A616EB696}">
  <ds:schemaRefs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fc59cac2-4a0b-49e5-b878-56577be82993"/>
    <ds:schemaRef ds:uri="http://schemas.openxmlformats.org/package/2006/metadata/core-properties"/>
    <ds:schemaRef ds:uri="http://www.w3.org/XML/1998/namespace"/>
    <ds:schemaRef ds:uri="http://schemas.microsoft.com/sharepoint/v3/fields"/>
    <ds:schemaRef ds:uri="b6565643-c00f-44ce-b5d1-532a85e4382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