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 011 de 2020\AIFT010\CENTRO\"/>
    </mc:Choice>
  </mc:AlternateContent>
  <bookViews>
    <workbookView xWindow="0" yWindow="0" windowWidth="20490" windowHeight="7470"/>
  </bookViews>
  <sheets>
    <sheet name="PROPUESTA FORMATO" sheetId="3" r:id="rId1"/>
  </sheets>
  <definedNames>
    <definedName name="_xlnm._FilterDatabase" localSheetId="0" hidden="1">'PROPUESTA FORMATO'!$A$9:$AK$9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783" i="3" l="1"/>
  <c r="AD783" i="3"/>
  <c r="AC783" i="3"/>
  <c r="AA783" i="3"/>
  <c r="Y783" i="3"/>
  <c r="AC737" i="3" l="1"/>
  <c r="AC738" i="3"/>
  <c r="AC739" i="3"/>
  <c r="AC740" i="3"/>
  <c r="AC741" i="3"/>
  <c r="AC742" i="3"/>
  <c r="AC743" i="3"/>
  <c r="AC744" i="3"/>
  <c r="AC745" i="3"/>
  <c r="AC746" i="3"/>
  <c r="AC747" i="3"/>
  <c r="AC748" i="3"/>
  <c r="AC749" i="3"/>
  <c r="AC750" i="3"/>
  <c r="AC751" i="3"/>
  <c r="AC752" i="3"/>
  <c r="AC753" i="3"/>
  <c r="AC754" i="3"/>
  <c r="AC755" i="3"/>
  <c r="AC756" i="3"/>
  <c r="AC757" i="3"/>
  <c r="AC758" i="3"/>
  <c r="AC759" i="3"/>
  <c r="AC760" i="3"/>
  <c r="AC761" i="3"/>
  <c r="AC762" i="3"/>
  <c r="AC763" i="3"/>
  <c r="AC764" i="3"/>
  <c r="AC765" i="3"/>
  <c r="AC766" i="3"/>
  <c r="AC767" i="3"/>
  <c r="AC768" i="3"/>
  <c r="AC769" i="3"/>
  <c r="AC770" i="3"/>
  <c r="AC771" i="3"/>
  <c r="AC772" i="3"/>
  <c r="AC773" i="3"/>
  <c r="AC774" i="3"/>
  <c r="AC775" i="3"/>
  <c r="AC776" i="3"/>
  <c r="AC777" i="3"/>
  <c r="AC778" i="3"/>
  <c r="AC779" i="3"/>
  <c r="AC780" i="3"/>
  <c r="AC781" i="3"/>
  <c r="AC782" i="3"/>
  <c r="AC732" i="3"/>
  <c r="AC733" i="3"/>
  <c r="AC734" i="3"/>
  <c r="AC735" i="3"/>
  <c r="AC736" i="3"/>
  <c r="AC731" i="3"/>
  <c r="AC730" i="3"/>
  <c r="AC729" i="3"/>
  <c r="AC728" i="3"/>
  <c r="AC727" i="3"/>
  <c r="AC726" i="3"/>
  <c r="AC725" i="3"/>
  <c r="AC724" i="3"/>
  <c r="AC723" i="3"/>
  <c r="AC722" i="3"/>
  <c r="AC721" i="3"/>
  <c r="AC720" i="3"/>
  <c r="AC719" i="3"/>
  <c r="AC718" i="3"/>
  <c r="AC717" i="3"/>
  <c r="AC716" i="3"/>
  <c r="AC715" i="3"/>
  <c r="AC714" i="3"/>
  <c r="AC713" i="3"/>
  <c r="AC712" i="3"/>
  <c r="AC711" i="3"/>
  <c r="AC710" i="3"/>
  <c r="AC709" i="3"/>
  <c r="AC708" i="3"/>
  <c r="AC707" i="3"/>
  <c r="AC706" i="3"/>
  <c r="AC705" i="3"/>
  <c r="AC704" i="3"/>
  <c r="AC703" i="3"/>
  <c r="AC702" i="3"/>
  <c r="AC701" i="3"/>
  <c r="AC700" i="3"/>
  <c r="AC699" i="3"/>
  <c r="AC698" i="3"/>
  <c r="AC697" i="3"/>
  <c r="AC696" i="3"/>
  <c r="AC11" i="3" l="1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7" i="3"/>
  <c r="AC108" i="3"/>
  <c r="AC109" i="3"/>
  <c r="AC110" i="3"/>
  <c r="AC111" i="3"/>
  <c r="AC112" i="3"/>
  <c r="AC113" i="3"/>
  <c r="AC114" i="3"/>
  <c r="AC115" i="3"/>
  <c r="AC116" i="3"/>
  <c r="AC117" i="3"/>
  <c r="AC118" i="3"/>
  <c r="AC119" i="3"/>
  <c r="AC120" i="3"/>
  <c r="AC121" i="3"/>
  <c r="AC122" i="3"/>
  <c r="AC123" i="3"/>
  <c r="AC124" i="3"/>
  <c r="AC125" i="3"/>
  <c r="AC126" i="3"/>
  <c r="AC127" i="3"/>
  <c r="AC128" i="3"/>
  <c r="AC129" i="3"/>
  <c r="AC130" i="3"/>
  <c r="AC131" i="3"/>
  <c r="AC132" i="3"/>
  <c r="AC133" i="3"/>
  <c r="AC134" i="3"/>
  <c r="AC135" i="3"/>
  <c r="AC136" i="3"/>
  <c r="AC137" i="3"/>
  <c r="AC138" i="3"/>
  <c r="AC139" i="3"/>
  <c r="AC140" i="3"/>
  <c r="AC141" i="3"/>
  <c r="AC142" i="3"/>
  <c r="AC143" i="3"/>
  <c r="AC144" i="3"/>
  <c r="AC145" i="3"/>
  <c r="AC146" i="3"/>
  <c r="AC147" i="3"/>
  <c r="AC148" i="3"/>
  <c r="AC149" i="3"/>
  <c r="AC150" i="3"/>
  <c r="AC151" i="3"/>
  <c r="AC152" i="3"/>
  <c r="AC153" i="3"/>
  <c r="AC154" i="3"/>
  <c r="AC155" i="3"/>
  <c r="AC156" i="3"/>
  <c r="AC157" i="3"/>
  <c r="AC158" i="3"/>
  <c r="AC159" i="3"/>
  <c r="AC160" i="3"/>
  <c r="AC161" i="3"/>
  <c r="AC162" i="3"/>
  <c r="AC163" i="3"/>
  <c r="AC164" i="3"/>
  <c r="AC165" i="3"/>
  <c r="AC166" i="3"/>
  <c r="AC167" i="3"/>
  <c r="AC168" i="3"/>
  <c r="AC169" i="3"/>
  <c r="AC170" i="3"/>
  <c r="AC171" i="3"/>
  <c r="AC172" i="3"/>
  <c r="AC173" i="3"/>
  <c r="AC174" i="3"/>
  <c r="AC175" i="3"/>
  <c r="AC176" i="3"/>
  <c r="AC177" i="3"/>
  <c r="AC178" i="3"/>
  <c r="AC179" i="3"/>
  <c r="AC180" i="3"/>
  <c r="AC181" i="3"/>
  <c r="AC182" i="3"/>
  <c r="AC183" i="3"/>
  <c r="AC184" i="3"/>
  <c r="AC185" i="3"/>
  <c r="AC186" i="3"/>
  <c r="AC187" i="3"/>
  <c r="AC188" i="3"/>
  <c r="AC189" i="3"/>
  <c r="AC190" i="3"/>
  <c r="AC191" i="3"/>
  <c r="AC192" i="3"/>
  <c r="AC193" i="3"/>
  <c r="AC194" i="3"/>
  <c r="AC195" i="3"/>
  <c r="AC196" i="3"/>
  <c r="AC197" i="3"/>
  <c r="AC198" i="3"/>
  <c r="AC199" i="3"/>
  <c r="AC200" i="3"/>
  <c r="AC201" i="3"/>
  <c r="AC202" i="3"/>
  <c r="AC203" i="3"/>
  <c r="AC204" i="3"/>
  <c r="AC205" i="3"/>
  <c r="AC206" i="3"/>
  <c r="AC207" i="3"/>
  <c r="AC208" i="3"/>
  <c r="AC209" i="3"/>
  <c r="AC210" i="3"/>
  <c r="AC211" i="3"/>
  <c r="AC212" i="3"/>
  <c r="AC213" i="3"/>
  <c r="AC214" i="3"/>
  <c r="AC215" i="3"/>
  <c r="AC216" i="3"/>
  <c r="AC217" i="3"/>
  <c r="AC218" i="3"/>
  <c r="AC219" i="3"/>
  <c r="AC220" i="3"/>
  <c r="AC221" i="3"/>
  <c r="AC222" i="3"/>
  <c r="AC223" i="3"/>
  <c r="AC224" i="3"/>
  <c r="AC225" i="3"/>
  <c r="AC226" i="3"/>
  <c r="AC227" i="3"/>
  <c r="AC228" i="3"/>
  <c r="AC229" i="3"/>
  <c r="AC230" i="3"/>
  <c r="AC231" i="3"/>
  <c r="AC232" i="3"/>
  <c r="AC233" i="3"/>
  <c r="AC234" i="3"/>
  <c r="AC235" i="3"/>
  <c r="AC236" i="3"/>
  <c r="AC237" i="3"/>
  <c r="AC238" i="3"/>
  <c r="AC239" i="3"/>
  <c r="AC240" i="3"/>
  <c r="AC241" i="3"/>
  <c r="AC242" i="3"/>
  <c r="AC243" i="3"/>
  <c r="AC244" i="3"/>
  <c r="AC245" i="3"/>
  <c r="AC246" i="3"/>
  <c r="AC247" i="3"/>
  <c r="AC248" i="3"/>
  <c r="AC249" i="3"/>
  <c r="AC250" i="3"/>
  <c r="AC251" i="3"/>
  <c r="AC252" i="3"/>
  <c r="AC253" i="3"/>
  <c r="AC254" i="3"/>
  <c r="AC255" i="3"/>
  <c r="AC256" i="3"/>
  <c r="AC257" i="3"/>
  <c r="AC258" i="3"/>
  <c r="AC259" i="3"/>
  <c r="AC260" i="3"/>
  <c r="AC261" i="3"/>
  <c r="AC262" i="3"/>
  <c r="AC263" i="3"/>
  <c r="AC264" i="3"/>
  <c r="AC265" i="3"/>
  <c r="AC266" i="3"/>
  <c r="AC267" i="3"/>
  <c r="AC268" i="3"/>
  <c r="AC269" i="3"/>
  <c r="AC270" i="3"/>
  <c r="AC271" i="3"/>
  <c r="AC272" i="3"/>
  <c r="AC273" i="3"/>
  <c r="AC274" i="3"/>
  <c r="AC275" i="3"/>
  <c r="AC276" i="3"/>
  <c r="AC277" i="3"/>
  <c r="AC278" i="3"/>
  <c r="AC279" i="3"/>
  <c r="AC280" i="3"/>
  <c r="AC281" i="3"/>
  <c r="AC282" i="3"/>
  <c r="AC283" i="3"/>
  <c r="AC284" i="3"/>
  <c r="AC285" i="3"/>
  <c r="AC286" i="3"/>
  <c r="AC287" i="3"/>
  <c r="AC288" i="3"/>
  <c r="AC289" i="3"/>
  <c r="AC290" i="3"/>
  <c r="AC291" i="3"/>
  <c r="AC292" i="3"/>
  <c r="AC293" i="3"/>
  <c r="AC294" i="3"/>
  <c r="AC295" i="3"/>
  <c r="AC296" i="3"/>
  <c r="AC297" i="3"/>
  <c r="AC298" i="3"/>
  <c r="AC299" i="3"/>
  <c r="AC300" i="3"/>
  <c r="AC301" i="3"/>
  <c r="AC302" i="3"/>
  <c r="AC303" i="3"/>
  <c r="AC304" i="3"/>
  <c r="AC305" i="3"/>
  <c r="AC306" i="3"/>
  <c r="AC307" i="3"/>
  <c r="AC308" i="3"/>
  <c r="AC309" i="3"/>
  <c r="AC310" i="3"/>
  <c r="AC311" i="3"/>
  <c r="AC312" i="3"/>
  <c r="AC313" i="3"/>
  <c r="AC314" i="3"/>
  <c r="AC315" i="3"/>
  <c r="AC316" i="3"/>
  <c r="AC317" i="3"/>
  <c r="AC318" i="3"/>
  <c r="AC319" i="3"/>
  <c r="AC320" i="3"/>
  <c r="AC321" i="3"/>
  <c r="AC322" i="3"/>
  <c r="AC323" i="3"/>
  <c r="AC324" i="3"/>
  <c r="AC325" i="3"/>
  <c r="AC326" i="3"/>
  <c r="AC327" i="3"/>
  <c r="AC328" i="3"/>
  <c r="AC329" i="3"/>
  <c r="AC330" i="3"/>
  <c r="AC331" i="3"/>
  <c r="AC332" i="3"/>
  <c r="AC333" i="3"/>
  <c r="AC334" i="3"/>
  <c r="AC335" i="3"/>
  <c r="AC336" i="3"/>
  <c r="AC337" i="3"/>
  <c r="AC338" i="3"/>
  <c r="AC339" i="3"/>
  <c r="AC340" i="3"/>
  <c r="AC341" i="3"/>
  <c r="AC342" i="3"/>
  <c r="AC343" i="3"/>
  <c r="AC344" i="3"/>
  <c r="AC345" i="3"/>
  <c r="AC346" i="3"/>
  <c r="AC347" i="3"/>
  <c r="AC348" i="3"/>
  <c r="AC349" i="3"/>
  <c r="AC350" i="3"/>
  <c r="AC351" i="3"/>
  <c r="AC352" i="3"/>
  <c r="AC353" i="3"/>
  <c r="AC354" i="3"/>
  <c r="AC355" i="3"/>
  <c r="AC356" i="3"/>
  <c r="AC357" i="3"/>
  <c r="AC358" i="3"/>
  <c r="AC359" i="3"/>
  <c r="AC360" i="3"/>
  <c r="AC361" i="3"/>
  <c r="AC362" i="3"/>
  <c r="AC363" i="3"/>
  <c r="AC364" i="3"/>
  <c r="AC365" i="3"/>
  <c r="AC366" i="3"/>
  <c r="AC367" i="3"/>
  <c r="AC368" i="3"/>
  <c r="AC369" i="3"/>
  <c r="AC370" i="3"/>
  <c r="AC371" i="3"/>
  <c r="AC372" i="3"/>
  <c r="AC373" i="3"/>
  <c r="AC374" i="3"/>
  <c r="AC375" i="3"/>
  <c r="AC376" i="3"/>
  <c r="AC377" i="3"/>
  <c r="AC378" i="3"/>
  <c r="AC379" i="3"/>
  <c r="AC380" i="3"/>
  <c r="AC381" i="3"/>
  <c r="AC382" i="3"/>
  <c r="AC383" i="3"/>
  <c r="AC384" i="3"/>
  <c r="AC385" i="3"/>
  <c r="AC386" i="3"/>
  <c r="AC387" i="3"/>
  <c r="AC388" i="3"/>
  <c r="AC389" i="3"/>
  <c r="AC390" i="3"/>
  <c r="AC391" i="3"/>
  <c r="AC392" i="3"/>
  <c r="AC393" i="3"/>
  <c r="AC394" i="3"/>
  <c r="AC395" i="3"/>
  <c r="AC396" i="3"/>
  <c r="AC397" i="3"/>
  <c r="AC398" i="3"/>
  <c r="AC399" i="3"/>
  <c r="AC400" i="3"/>
  <c r="AC401" i="3"/>
  <c r="AC402" i="3"/>
  <c r="AC403" i="3"/>
  <c r="AC404" i="3"/>
  <c r="AC405" i="3"/>
  <c r="AC406" i="3"/>
  <c r="AC407" i="3"/>
  <c r="AC408" i="3"/>
  <c r="AC409" i="3"/>
  <c r="AC410" i="3"/>
  <c r="AC411" i="3"/>
  <c r="AC412" i="3"/>
  <c r="AC413" i="3"/>
  <c r="AC414" i="3"/>
  <c r="AC415" i="3"/>
  <c r="AC416" i="3"/>
  <c r="AC417" i="3"/>
  <c r="AC418" i="3"/>
  <c r="AC419" i="3"/>
  <c r="AC420" i="3"/>
  <c r="AC421" i="3"/>
  <c r="AC422" i="3"/>
  <c r="AC423" i="3"/>
  <c r="AC424" i="3"/>
  <c r="AC425" i="3"/>
  <c r="AC426" i="3"/>
  <c r="AC427" i="3"/>
  <c r="AC428" i="3"/>
  <c r="AC429" i="3"/>
  <c r="AC430" i="3"/>
  <c r="AC431" i="3"/>
  <c r="AC432" i="3"/>
  <c r="AC433" i="3"/>
  <c r="AC434" i="3"/>
  <c r="AC435" i="3"/>
  <c r="AC436" i="3"/>
  <c r="AC437" i="3"/>
  <c r="AC438" i="3"/>
  <c r="AC439" i="3"/>
  <c r="AC440" i="3"/>
  <c r="AC441" i="3"/>
  <c r="AC442" i="3"/>
  <c r="AC443" i="3"/>
  <c r="AC444" i="3"/>
  <c r="AC445" i="3"/>
  <c r="AC446" i="3"/>
  <c r="AC447" i="3"/>
  <c r="AC448" i="3"/>
  <c r="AC449" i="3"/>
  <c r="AC450" i="3"/>
  <c r="AC451" i="3"/>
  <c r="AC452" i="3"/>
  <c r="AC453" i="3"/>
  <c r="AC454" i="3"/>
  <c r="AC455" i="3"/>
  <c r="AC456" i="3"/>
  <c r="AC457" i="3"/>
  <c r="AC458" i="3"/>
  <c r="AC459" i="3"/>
  <c r="AC460" i="3"/>
  <c r="AC461" i="3"/>
  <c r="AC462" i="3"/>
  <c r="AC463" i="3"/>
  <c r="AC464" i="3"/>
  <c r="AC465" i="3"/>
  <c r="AC466" i="3"/>
  <c r="AC467" i="3"/>
  <c r="AC468" i="3"/>
  <c r="AC469" i="3"/>
  <c r="AC470" i="3"/>
  <c r="AC471" i="3"/>
  <c r="AC472" i="3"/>
  <c r="AC473" i="3"/>
  <c r="AC474" i="3"/>
  <c r="AC475" i="3"/>
  <c r="AC476" i="3"/>
  <c r="AC477" i="3"/>
  <c r="AC478" i="3"/>
  <c r="AC479" i="3"/>
  <c r="AC480" i="3"/>
  <c r="AC481" i="3"/>
  <c r="AC482" i="3"/>
  <c r="AC483" i="3"/>
  <c r="AC484" i="3"/>
  <c r="AC485" i="3"/>
  <c r="AC486" i="3"/>
  <c r="AC487" i="3"/>
  <c r="AC488" i="3"/>
  <c r="AC489" i="3"/>
  <c r="AC490" i="3"/>
  <c r="AC491" i="3"/>
  <c r="AC492" i="3"/>
  <c r="AC493" i="3"/>
  <c r="AC494" i="3"/>
  <c r="AC495" i="3"/>
  <c r="AC496" i="3"/>
  <c r="AC497" i="3"/>
  <c r="AC498" i="3"/>
  <c r="AC499" i="3"/>
  <c r="AC500" i="3"/>
  <c r="AC501" i="3"/>
  <c r="AC502" i="3"/>
  <c r="AC503" i="3"/>
  <c r="AC504" i="3"/>
  <c r="AC505" i="3"/>
  <c r="AC506" i="3"/>
  <c r="AC507" i="3"/>
  <c r="AC508" i="3"/>
  <c r="AC509" i="3"/>
  <c r="AC510" i="3"/>
  <c r="AC511" i="3"/>
  <c r="AC512" i="3"/>
  <c r="AC513" i="3"/>
  <c r="AC514" i="3"/>
  <c r="AC515" i="3"/>
  <c r="AC516" i="3"/>
  <c r="AC517" i="3"/>
  <c r="AC518" i="3"/>
  <c r="AC519" i="3"/>
  <c r="AC520" i="3"/>
  <c r="AC521" i="3"/>
  <c r="AC522" i="3"/>
  <c r="AC523" i="3"/>
  <c r="AC524" i="3"/>
  <c r="AC525" i="3"/>
  <c r="AC526" i="3"/>
  <c r="AC527" i="3"/>
  <c r="AC528" i="3"/>
  <c r="AC529" i="3"/>
  <c r="AC530" i="3"/>
  <c r="AC531" i="3"/>
  <c r="AC532" i="3"/>
  <c r="AC533" i="3"/>
  <c r="AC534" i="3"/>
  <c r="AC535" i="3"/>
  <c r="AC536" i="3"/>
  <c r="AC537" i="3"/>
  <c r="AC538" i="3"/>
  <c r="AC539" i="3"/>
  <c r="AC540" i="3"/>
  <c r="AC541" i="3"/>
  <c r="AC542" i="3"/>
  <c r="AC543" i="3"/>
  <c r="AC544" i="3"/>
  <c r="AC545" i="3"/>
  <c r="AC546" i="3"/>
  <c r="AC547" i="3"/>
  <c r="AC548" i="3"/>
  <c r="AC549" i="3"/>
  <c r="AC550" i="3"/>
  <c r="AC551" i="3"/>
  <c r="AC552" i="3"/>
  <c r="AC553" i="3"/>
  <c r="AC554" i="3"/>
  <c r="AC555" i="3"/>
  <c r="AC556" i="3"/>
  <c r="AC557" i="3"/>
  <c r="AC558" i="3"/>
  <c r="AC559" i="3"/>
  <c r="AC560" i="3"/>
  <c r="AC561" i="3"/>
  <c r="AC562" i="3"/>
  <c r="AC563" i="3"/>
  <c r="AC564" i="3"/>
  <c r="AC565" i="3"/>
  <c r="AC566" i="3"/>
  <c r="AC567" i="3"/>
  <c r="AC568" i="3"/>
  <c r="AC569" i="3"/>
  <c r="AC570" i="3"/>
  <c r="AC571" i="3"/>
  <c r="AC572" i="3"/>
  <c r="AC573" i="3"/>
  <c r="AC574" i="3"/>
  <c r="AC575" i="3"/>
  <c r="AC576" i="3"/>
  <c r="AC577" i="3"/>
  <c r="AC578" i="3"/>
  <c r="AC579" i="3"/>
  <c r="AC580" i="3"/>
  <c r="AC581" i="3"/>
  <c r="AC582" i="3"/>
  <c r="AC583" i="3"/>
  <c r="AC584" i="3"/>
  <c r="AC585" i="3"/>
  <c r="AC586" i="3"/>
  <c r="AC587" i="3"/>
  <c r="AC588" i="3"/>
  <c r="AC589" i="3"/>
  <c r="AC590" i="3"/>
  <c r="AC591" i="3"/>
  <c r="AC592" i="3"/>
  <c r="AC593" i="3"/>
  <c r="AC594" i="3"/>
  <c r="AC595" i="3"/>
  <c r="AC596" i="3"/>
  <c r="AC597" i="3"/>
  <c r="AC598" i="3"/>
  <c r="AC599" i="3"/>
  <c r="AC600" i="3"/>
  <c r="AC601" i="3"/>
  <c r="AC602" i="3"/>
  <c r="AC603" i="3"/>
  <c r="AC604" i="3"/>
  <c r="AC605" i="3"/>
  <c r="AC606" i="3"/>
  <c r="AC607" i="3"/>
  <c r="AC608" i="3"/>
  <c r="AC609" i="3"/>
  <c r="AC610" i="3"/>
  <c r="AC611" i="3"/>
  <c r="AC612" i="3"/>
  <c r="AC613" i="3"/>
  <c r="AC614" i="3"/>
  <c r="AC615" i="3"/>
  <c r="AC616" i="3"/>
  <c r="AC617" i="3"/>
  <c r="AC618" i="3"/>
  <c r="AC619" i="3"/>
  <c r="AC620" i="3"/>
  <c r="AC621" i="3"/>
  <c r="AC622" i="3"/>
  <c r="AC623" i="3"/>
  <c r="AC624" i="3"/>
  <c r="AC625" i="3"/>
  <c r="AC626" i="3"/>
  <c r="AC627" i="3"/>
  <c r="AC628" i="3"/>
  <c r="AC629" i="3"/>
  <c r="AC630" i="3"/>
  <c r="AC631" i="3"/>
  <c r="AC632" i="3"/>
  <c r="AC633" i="3"/>
  <c r="AC634" i="3"/>
  <c r="AC635" i="3"/>
  <c r="AC636" i="3"/>
  <c r="AC637" i="3"/>
  <c r="AC638" i="3"/>
  <c r="AC639" i="3"/>
  <c r="AC640" i="3"/>
  <c r="AC641" i="3"/>
  <c r="AC642" i="3"/>
  <c r="AC643" i="3"/>
  <c r="AC644" i="3"/>
  <c r="AC645" i="3"/>
  <c r="AC646" i="3"/>
  <c r="AC647" i="3"/>
  <c r="AC648" i="3"/>
  <c r="AC649" i="3"/>
  <c r="AC650" i="3"/>
  <c r="AC651" i="3"/>
  <c r="AC652" i="3"/>
  <c r="AC653" i="3"/>
  <c r="AC654" i="3"/>
  <c r="AC655" i="3"/>
  <c r="AC656" i="3"/>
  <c r="AC657" i="3"/>
  <c r="AC658" i="3"/>
  <c r="AC659" i="3"/>
  <c r="AC660" i="3"/>
  <c r="AC661" i="3"/>
  <c r="AC662" i="3"/>
  <c r="AC663" i="3"/>
  <c r="AC664" i="3"/>
  <c r="AC665" i="3"/>
  <c r="AC666" i="3"/>
  <c r="AC667" i="3"/>
  <c r="AC668" i="3"/>
  <c r="AC669" i="3"/>
  <c r="AC670" i="3"/>
  <c r="AC671" i="3"/>
  <c r="AC672" i="3"/>
  <c r="AC673" i="3"/>
  <c r="AC674" i="3"/>
  <c r="AC675" i="3"/>
  <c r="AC676" i="3"/>
  <c r="AC677" i="3"/>
  <c r="AC678" i="3"/>
  <c r="AC679" i="3"/>
  <c r="AC680" i="3"/>
  <c r="AC681" i="3"/>
  <c r="AC682" i="3"/>
  <c r="AC683" i="3"/>
  <c r="AC684" i="3"/>
  <c r="AC685" i="3"/>
  <c r="AC686" i="3"/>
  <c r="AC687" i="3"/>
  <c r="AC688" i="3"/>
  <c r="AC689" i="3"/>
  <c r="AC690" i="3"/>
  <c r="AC691" i="3"/>
  <c r="AC692" i="3"/>
  <c r="AC693" i="3"/>
  <c r="AC694" i="3"/>
  <c r="AC695" i="3"/>
  <c r="AC10" i="3"/>
</calcChain>
</file>

<file path=xl/comments1.xml><?xml version="1.0" encoding="utf-8"?>
<comments xmlns="http://schemas.openxmlformats.org/spreadsheetml/2006/main">
  <authors>
    <author>DMC</author>
    <author>Tatiana Patiño Cano</author>
  </authors>
  <commentList>
    <comment ref="H9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P9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INSERTA UNA COLUMNA QUE SE LLAMA PREFIJO</t>
        </r>
      </text>
    </comment>
    <comment ref="Q9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COPIA DE ANEXO 2 EL PREFIJO EL NUMERO DE LA FACTURA Y SE PEGA EN LA HOJA P Y Q
</t>
        </r>
      </text>
    </comment>
    <comment ref="R9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SALE DEL CRUCE DE CARTERA, VALOR INICIAL DE LA FACTURA POR MEDIO DE UN BUSCAR V
</t>
        </r>
      </text>
    </comment>
    <comment ref="W9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realiza un buscar v y se trae del cruce de cartera
</t>
        </r>
      </text>
    </comment>
    <comment ref="Y9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TRAE DEL ANEXO 2 EL VALOR CONCILIADO, QUE CORRESPONDE AL VALOR DE LA GLOSA</t>
        </r>
      </text>
    </comment>
    <comment ref="AA9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IPS</t>
        </r>
      </text>
    </comment>
    <comment ref="AB9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NO SE DILIGENCIA</t>
        </r>
      </text>
    </comment>
    <comment ref="AC9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EPS</t>
        </r>
      </text>
    </comment>
    <comment ref="AD9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AL DE LA COLUMNA AA, VALOR ACEPTADO POR LA IPS
</t>
        </r>
      </text>
    </comment>
    <comment ref="AF9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QUEDAN EN 0, YA QUE NO QUEDAN VALORES PENDIENTES
</t>
        </r>
      </text>
    </comment>
    <comment ref="AG9" authorId="1" shapeId="0">
      <text>
        <r>
          <rPr>
            <b/>
            <sz val="9"/>
            <color indexed="81"/>
            <rFont val="Tahoma"/>
            <family val="2"/>
          </rPr>
          <t>Tatiana Patiño Cano
QUEDA EN 0 NO QUEDA NADA PENDIENTE</t>
        </r>
      </text>
    </comment>
    <comment ref="AH9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DE LA COLUMNA AC, VALOR ACEPTADO POR LA EPS
</t>
        </r>
      </text>
    </comment>
    <comment ref="AI9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<sst xmlns="http://schemas.openxmlformats.org/spreadsheetml/2006/main" count="3137" uniqueCount="49">
  <si>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</si>
  <si>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</si>
  <si>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</si>
  <si>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</si>
  <si>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</si>
  <si>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</si>
  <si>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</si>
  <si>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</si>
  <si>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</si>
  <si>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</si>
  <si>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</si>
  <si>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</si>
  <si>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</si>
  <si>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</si>
  <si>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</si>
  <si>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</si>
  <si>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</si>
  <si>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</si>
  <si>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</si>
  <si>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</si>
  <si>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</si>
  <si>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</si>
  <si>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</si>
  <si>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</si>
  <si>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</si>
  <si>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</si>
  <si>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</si>
  <si>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</si>
  <si>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</si>
  <si>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</si>
  <si>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</si>
  <si>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</si>
  <si>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</si>
  <si>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</si>
  <si>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</si>
  <si>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</si>
  <si>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</si>
  <si>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</si>
  <si>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</si>
  <si>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</si>
  <si>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</si>
  <si>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</si>
  <si>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</si>
  <si>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CLINICA RETORNAR LTDA  NIT  800160827</t>
  </si>
  <si>
    <t>R</t>
  </si>
  <si>
    <t>CONCILIACION PAGADA 2020/11/03</t>
  </si>
  <si>
    <t>FINIC 01</t>
  </si>
  <si>
    <t>FINIS 002</t>
  </si>
  <si>
    <t>EPS SURAMERICANA S.A. - NIT 800088702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</si>
</sst>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14" fontId="0" fillId="0" borderId="0" xfId="0" applyNumberFormat="1"/>
    <xf numFmtId="14" fontId="1" fillId="4" borderId="0" xfId="3" applyNumberFormat="1" applyFont="1" applyFill="1" applyBorder="1" applyAlignment="1">
      <alignment horizontal="center" vertical="center"/>
    </xf>
    <xf numFmtId="14" fontId="0" fillId="4" borderId="0" xfId="0" applyNumberFormat="1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5" fillId="0" borderId="0" xfId="0" applyNumberFormat="1" applyFont="1"/>
    <xf numFmtId="14" fontId="4" fillId="4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</cellXfs>
  <cellStyles count="4">
    <cellStyle name="Millares" xfId="1" builtinId="3"/>
    <cellStyle name="Moneda" xfId="3" builtinId="4"/>
    <cellStyle name="Normal" xfId="0" builtinId="0"/>
    <cellStyle name="Normal 2 2" xfId="2"/>
  </cellStyles>
  <dxfs count="180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783"/>
  <sheetViews>
    <sheetView tabSelected="1" zoomScale="98" zoomScaleNormal="98" workbookViewId="0">
      <selection activeCell="AG12" sqref="AG12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18" max="19" width="11.42578125" customWidth="1"/>
    <col min="20" max="21" width="12.42578125" customWidth="1"/>
    <col min="22" max="24" width="11.42578125" customWidth="1"/>
    <col min="25" max="25" width="12.85546875" customWidth="1"/>
    <col min="26" max="29" width="11.42578125" customWidth="1"/>
    <col min="30" max="30" width="17.7109375" customWidth="1"/>
    <col min="31" max="31" width="23.1406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29.140625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48</v>
      </c>
    </row>
    <row r="3" spans="1:36" x14ac:dyDescent="0.25">
      <c r="A3" s="1" t="s">
        <v>2</v>
      </c>
      <c r="B3" t="s">
        <v>43</v>
      </c>
    </row>
    <row r="4" spans="1:36" x14ac:dyDescent="0.25">
      <c r="A4" s="1" t="s">
        <v>3</v>
      </c>
      <c r="D4" s="14">
        <v>43921</v>
      </c>
    </row>
    <row r="5" spans="1:36" x14ac:dyDescent="0.25">
      <c r="A5" s="1" t="s">
        <v>4</v>
      </c>
      <c r="D5" s="13">
        <v>44138</v>
      </c>
    </row>
    <row r="6" spans="1:36" x14ac:dyDescent="0.25">
      <c r="A6" s="1"/>
      <c r="D6" s="12"/>
    </row>
    <row r="7" spans="1:36" ht="15.75" thickBot="1" x14ac:dyDescent="0.3"/>
    <row r="8" spans="1:36" ht="15.75" customHeight="1" thickBot="1" x14ac:dyDescent="0.3">
      <c r="A8" s="20" t="s">
        <v>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/>
      <c r="P8" s="11"/>
      <c r="Q8" s="17" t="s">
        <v>6</v>
      </c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9"/>
    </row>
    <row r="9" spans="1:36" ht="56.25" x14ac:dyDescent="0.25">
      <c r="A9" s="4" t="s">
        <v>7</v>
      </c>
      <c r="B9" s="5" t="s">
        <v>8</v>
      </c>
      <c r="C9" s="4" t="s">
        <v>9</v>
      </c>
      <c r="D9" s="4" t="s">
        <v>10</v>
      </c>
      <c r="E9" s="6" t="s">
        <v>11</v>
      </c>
      <c r="F9" s="5" t="s">
        <v>12</v>
      </c>
      <c r="G9" s="7" t="s">
        <v>13</v>
      </c>
      <c r="H9" s="5" t="s">
        <v>14</v>
      </c>
      <c r="I9" s="5" t="s">
        <v>15</v>
      </c>
      <c r="J9" s="5" t="s">
        <v>16</v>
      </c>
      <c r="K9" s="5" t="s">
        <v>17</v>
      </c>
      <c r="L9" s="5" t="s">
        <v>18</v>
      </c>
      <c r="M9" s="5" t="s">
        <v>19</v>
      </c>
      <c r="N9" s="7" t="s">
        <v>20</v>
      </c>
      <c r="O9" s="7" t="s">
        <v>21</v>
      </c>
      <c r="P9" s="9" t="s">
        <v>22</v>
      </c>
      <c r="Q9" s="8" t="s">
        <v>23</v>
      </c>
      <c r="R9" s="9" t="s">
        <v>24</v>
      </c>
      <c r="S9" s="9" t="s">
        <v>25</v>
      </c>
      <c r="T9" s="9" t="s">
        <v>26</v>
      </c>
      <c r="U9" s="10" t="s">
        <v>27</v>
      </c>
      <c r="V9" s="9" t="s">
        <v>28</v>
      </c>
      <c r="W9" s="10" t="s">
        <v>29</v>
      </c>
      <c r="X9" s="10" t="s">
        <v>30</v>
      </c>
      <c r="Y9" s="10" t="s">
        <v>31</v>
      </c>
      <c r="Z9" s="9" t="s">
        <v>32</v>
      </c>
      <c r="AA9" s="9" t="s">
        <v>33</v>
      </c>
      <c r="AB9" s="9" t="s">
        <v>34</v>
      </c>
      <c r="AC9" s="9" t="s">
        <v>35</v>
      </c>
      <c r="AD9" s="9" t="s">
        <v>36</v>
      </c>
      <c r="AE9" s="9" t="s">
        <v>37</v>
      </c>
      <c r="AF9" s="9" t="s">
        <v>38</v>
      </c>
      <c r="AG9" s="9" t="s">
        <v>39</v>
      </c>
      <c r="AH9" s="9" t="s">
        <v>40</v>
      </c>
      <c r="AI9" s="9" t="s">
        <v>41</v>
      </c>
      <c r="AJ9" s="9" t="s">
        <v>42</v>
      </c>
    </row>
    <row r="10" spans="1:36" x14ac:dyDescent="0.25">
      <c r="A10" s="2"/>
      <c r="B10" s="2"/>
      <c r="C10" s="24" t="s">
        <v>44</v>
      </c>
      <c r="D10" s="25">
        <v>18472</v>
      </c>
      <c r="E10" s="3"/>
      <c r="F10" s="2"/>
      <c r="G10" s="15"/>
      <c r="H10" s="16"/>
      <c r="I10" s="16"/>
      <c r="J10" s="16"/>
      <c r="K10" s="16"/>
      <c r="L10" s="16"/>
      <c r="M10" s="16"/>
      <c r="N10" s="16"/>
      <c r="O10" s="16"/>
      <c r="P10" s="24" t="s">
        <v>44</v>
      </c>
      <c r="Q10" s="25">
        <v>18472</v>
      </c>
      <c r="R10" s="26">
        <v>618715</v>
      </c>
      <c r="S10" s="16"/>
      <c r="T10" s="16"/>
      <c r="U10" s="2"/>
      <c r="V10" s="16"/>
      <c r="W10" s="29">
        <v>1056398</v>
      </c>
      <c r="X10" s="2"/>
      <c r="Y10" s="26">
        <v>7279</v>
      </c>
      <c r="Z10" s="2"/>
      <c r="AA10" s="16">
        <v>2184</v>
      </c>
      <c r="AB10" s="16"/>
      <c r="AC10" s="16">
        <f>+Y10-AA10</f>
        <v>5095</v>
      </c>
      <c r="AD10" s="16">
        <v>2184</v>
      </c>
      <c r="AE10" s="15" t="s">
        <v>46</v>
      </c>
      <c r="AF10" s="15">
        <v>0</v>
      </c>
      <c r="AG10" s="15">
        <v>0</v>
      </c>
      <c r="AH10" s="16">
        <v>5095</v>
      </c>
      <c r="AI10" s="15">
        <v>0</v>
      </c>
      <c r="AJ10" s="27" t="s">
        <v>45</v>
      </c>
    </row>
    <row r="11" spans="1:36" x14ac:dyDescent="0.25">
      <c r="A11" s="2"/>
      <c r="B11" s="2"/>
      <c r="C11" s="24" t="s">
        <v>44</v>
      </c>
      <c r="D11" s="25">
        <v>18471</v>
      </c>
      <c r="E11" s="3"/>
      <c r="F11" s="2"/>
      <c r="G11" s="15"/>
      <c r="H11" s="16"/>
      <c r="I11" s="16"/>
      <c r="J11" s="27"/>
      <c r="K11" s="27"/>
      <c r="L11" s="27"/>
      <c r="M11" s="27"/>
      <c r="N11" s="16"/>
      <c r="O11" s="16"/>
      <c r="P11" s="24" t="s">
        <v>44</v>
      </c>
      <c r="Q11" s="25">
        <v>18471</v>
      </c>
      <c r="R11" s="26">
        <v>1476000</v>
      </c>
      <c r="S11" s="16"/>
      <c r="T11" s="16"/>
      <c r="U11" s="2"/>
      <c r="V11" s="16"/>
      <c r="W11" s="29">
        <v>1056399</v>
      </c>
      <c r="X11" s="2"/>
      <c r="Y11" s="26">
        <v>11448</v>
      </c>
      <c r="Z11" s="2"/>
      <c r="AA11" s="16">
        <v>3434</v>
      </c>
      <c r="AB11" s="16"/>
      <c r="AC11" s="16">
        <f t="shared" ref="AC11:AC74" si="0">+Y11-AA11</f>
        <v>8014</v>
      </c>
      <c r="AD11" s="16">
        <v>3434</v>
      </c>
      <c r="AE11" s="15" t="s">
        <v>46</v>
      </c>
      <c r="AF11" s="15">
        <v>0</v>
      </c>
      <c r="AG11" s="15">
        <v>0</v>
      </c>
      <c r="AH11" s="16">
        <v>8014</v>
      </c>
      <c r="AI11" s="15">
        <v>0</v>
      </c>
      <c r="AJ11" s="27" t="s">
        <v>45</v>
      </c>
    </row>
    <row r="12" spans="1:36" x14ac:dyDescent="0.25">
      <c r="A12" s="2"/>
      <c r="B12" s="2"/>
      <c r="C12" s="24" t="s">
        <v>44</v>
      </c>
      <c r="D12" s="25">
        <v>18486</v>
      </c>
      <c r="E12" s="3"/>
      <c r="F12" s="2"/>
      <c r="G12" s="15"/>
      <c r="H12" s="16"/>
      <c r="I12" s="16"/>
      <c r="J12" s="27"/>
      <c r="K12" s="27"/>
      <c r="L12" s="27"/>
      <c r="M12" s="27"/>
      <c r="N12" s="16"/>
      <c r="O12" s="16"/>
      <c r="P12" s="24" t="s">
        <v>44</v>
      </c>
      <c r="Q12" s="25">
        <v>18486</v>
      </c>
      <c r="R12" s="26">
        <v>13335000</v>
      </c>
      <c r="S12" s="16"/>
      <c r="T12" s="16"/>
      <c r="U12" s="2"/>
      <c r="V12" s="16"/>
      <c r="W12" s="29">
        <v>1056532</v>
      </c>
      <c r="X12" s="2"/>
      <c r="Y12" s="26">
        <v>42000</v>
      </c>
      <c r="Z12" s="2"/>
      <c r="AA12" s="16">
        <v>12600</v>
      </c>
      <c r="AB12" s="16"/>
      <c r="AC12" s="16">
        <f t="shared" si="0"/>
        <v>29400</v>
      </c>
      <c r="AD12" s="16">
        <v>12600</v>
      </c>
      <c r="AE12" s="15" t="s">
        <v>46</v>
      </c>
      <c r="AF12" s="15">
        <v>0</v>
      </c>
      <c r="AG12" s="15">
        <v>0</v>
      </c>
      <c r="AH12" s="16">
        <v>29400</v>
      </c>
      <c r="AI12" s="15">
        <v>0</v>
      </c>
      <c r="AJ12" s="27" t="s">
        <v>45</v>
      </c>
    </row>
    <row r="13" spans="1:36" x14ac:dyDescent="0.25">
      <c r="A13" s="2"/>
      <c r="B13" s="2"/>
      <c r="C13" s="24" t="s">
        <v>44</v>
      </c>
      <c r="D13" s="25">
        <v>18684</v>
      </c>
      <c r="E13" s="3"/>
      <c r="F13" s="2"/>
      <c r="G13" s="15"/>
      <c r="H13" s="16"/>
      <c r="I13" s="16"/>
      <c r="J13" s="27"/>
      <c r="K13" s="27"/>
      <c r="L13" s="27"/>
      <c r="M13" s="27"/>
      <c r="N13" s="16"/>
      <c r="O13" s="16"/>
      <c r="P13" s="24" t="s">
        <v>44</v>
      </c>
      <c r="Q13" s="25">
        <v>18684</v>
      </c>
      <c r="R13" s="26">
        <v>357927</v>
      </c>
      <c r="S13" s="16"/>
      <c r="T13" s="16"/>
      <c r="U13" s="2"/>
      <c r="V13" s="16"/>
      <c r="W13" s="29">
        <v>1068435</v>
      </c>
      <c r="X13" s="2"/>
      <c r="Y13" s="26">
        <v>148962</v>
      </c>
      <c r="Z13" s="2"/>
      <c r="AA13" s="16">
        <v>44689</v>
      </c>
      <c r="AB13" s="16"/>
      <c r="AC13" s="16">
        <f t="shared" si="0"/>
        <v>104273</v>
      </c>
      <c r="AD13" s="16">
        <v>44689</v>
      </c>
      <c r="AE13" s="15" t="s">
        <v>46</v>
      </c>
      <c r="AF13" s="15">
        <v>0</v>
      </c>
      <c r="AG13" s="15">
        <v>0</v>
      </c>
      <c r="AH13" s="16">
        <v>104273</v>
      </c>
      <c r="AI13" s="15">
        <v>0</v>
      </c>
      <c r="AJ13" s="27" t="s">
        <v>45</v>
      </c>
    </row>
    <row r="14" spans="1:36" x14ac:dyDescent="0.25">
      <c r="A14" s="2"/>
      <c r="B14" s="2"/>
      <c r="C14" s="24" t="s">
        <v>44</v>
      </c>
      <c r="D14" s="25">
        <v>18883</v>
      </c>
      <c r="E14" s="3"/>
      <c r="F14" s="2"/>
      <c r="G14" s="15"/>
      <c r="H14" s="16"/>
      <c r="I14" s="16"/>
      <c r="J14" s="27"/>
      <c r="K14" s="27"/>
      <c r="L14" s="27"/>
      <c r="M14" s="27"/>
      <c r="N14" s="16"/>
      <c r="O14" s="16"/>
      <c r="P14" s="24" t="s">
        <v>44</v>
      </c>
      <c r="Q14" s="25">
        <v>18883</v>
      </c>
      <c r="R14" s="26">
        <v>11487000</v>
      </c>
      <c r="S14" s="16"/>
      <c r="T14" s="16"/>
      <c r="U14" s="2"/>
      <c r="V14" s="16"/>
      <c r="W14" s="29">
        <v>1068471</v>
      </c>
      <c r="X14" s="2"/>
      <c r="Y14" s="26">
        <v>13709</v>
      </c>
      <c r="Z14" s="2"/>
      <c r="AA14" s="16">
        <v>4113</v>
      </c>
      <c r="AB14" s="16"/>
      <c r="AC14" s="16">
        <f t="shared" si="0"/>
        <v>9596</v>
      </c>
      <c r="AD14" s="16">
        <v>4113</v>
      </c>
      <c r="AE14" s="15" t="s">
        <v>46</v>
      </c>
      <c r="AF14" s="15">
        <v>0</v>
      </c>
      <c r="AG14" s="15">
        <v>0</v>
      </c>
      <c r="AH14" s="16">
        <v>9596</v>
      </c>
      <c r="AI14" s="15">
        <v>0</v>
      </c>
      <c r="AJ14" s="27" t="s">
        <v>45</v>
      </c>
    </row>
    <row r="15" spans="1:36" x14ac:dyDescent="0.25">
      <c r="A15" s="27"/>
      <c r="B15" s="27"/>
      <c r="C15" s="24" t="s">
        <v>44</v>
      </c>
      <c r="D15" s="25">
        <v>18876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4" t="s">
        <v>44</v>
      </c>
      <c r="Q15" s="25">
        <v>18876</v>
      </c>
      <c r="R15" s="26">
        <v>1927000</v>
      </c>
      <c r="S15" s="27"/>
      <c r="T15" s="27"/>
      <c r="U15" s="27"/>
      <c r="V15" s="27"/>
      <c r="W15" s="29">
        <v>1068821</v>
      </c>
      <c r="X15" s="27"/>
      <c r="Y15" s="26">
        <v>14946</v>
      </c>
      <c r="Z15" s="2"/>
      <c r="AA15" s="16">
        <v>4484</v>
      </c>
      <c r="AB15" s="27"/>
      <c r="AC15" s="16">
        <f t="shared" si="0"/>
        <v>10462</v>
      </c>
      <c r="AD15" s="27">
        <v>4484</v>
      </c>
      <c r="AE15" s="15" t="s">
        <v>46</v>
      </c>
      <c r="AF15" s="15">
        <v>0</v>
      </c>
      <c r="AG15" s="15">
        <v>0</v>
      </c>
      <c r="AH15" s="16">
        <v>10462</v>
      </c>
      <c r="AI15" s="15">
        <v>0</v>
      </c>
      <c r="AJ15" s="27" t="s">
        <v>45</v>
      </c>
    </row>
    <row r="16" spans="1:36" x14ac:dyDescent="0.25">
      <c r="A16" s="27"/>
      <c r="B16" s="27"/>
      <c r="C16" s="24" t="s">
        <v>44</v>
      </c>
      <c r="D16" s="25">
        <v>19290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4" t="s">
        <v>44</v>
      </c>
      <c r="Q16" s="25">
        <v>19290</v>
      </c>
      <c r="R16" s="26">
        <v>2583000</v>
      </c>
      <c r="S16" s="27"/>
      <c r="T16" s="27"/>
      <c r="U16" s="27"/>
      <c r="V16" s="27"/>
      <c r="W16" s="29">
        <v>1086491</v>
      </c>
      <c r="X16" s="27"/>
      <c r="Y16" s="26">
        <v>19716</v>
      </c>
      <c r="Z16" s="2"/>
      <c r="AA16" s="16">
        <v>5915</v>
      </c>
      <c r="AB16" s="27"/>
      <c r="AC16" s="16">
        <f t="shared" si="0"/>
        <v>13801</v>
      </c>
      <c r="AD16" s="27">
        <v>5915</v>
      </c>
      <c r="AE16" s="15" t="s">
        <v>46</v>
      </c>
      <c r="AF16" s="15">
        <v>0</v>
      </c>
      <c r="AG16" s="15">
        <v>0</v>
      </c>
      <c r="AH16" s="16">
        <v>13801</v>
      </c>
      <c r="AI16" s="15">
        <v>0</v>
      </c>
      <c r="AJ16" s="27" t="s">
        <v>45</v>
      </c>
    </row>
    <row r="17" spans="1:36" x14ac:dyDescent="0.25">
      <c r="A17" s="27"/>
      <c r="B17" s="27"/>
      <c r="C17" s="24" t="s">
        <v>44</v>
      </c>
      <c r="D17" s="25">
        <v>19704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4" t="s">
        <v>44</v>
      </c>
      <c r="Q17" s="25">
        <v>19704</v>
      </c>
      <c r="R17" s="26">
        <v>3702842</v>
      </c>
      <c r="S17" s="27"/>
      <c r="T17" s="27"/>
      <c r="U17" s="27"/>
      <c r="V17" s="27"/>
      <c r="W17" s="29">
        <v>1099911</v>
      </c>
      <c r="X17" s="27"/>
      <c r="Y17" s="26">
        <v>183973</v>
      </c>
      <c r="Z17" s="2"/>
      <c r="AA17" s="16">
        <v>55192</v>
      </c>
      <c r="AB17" s="27"/>
      <c r="AC17" s="16">
        <f t="shared" si="0"/>
        <v>128781</v>
      </c>
      <c r="AD17" s="27">
        <v>55192</v>
      </c>
      <c r="AE17" s="15" t="s">
        <v>46</v>
      </c>
      <c r="AF17" s="15">
        <v>0</v>
      </c>
      <c r="AG17" s="15">
        <v>0</v>
      </c>
      <c r="AH17" s="16">
        <v>128781</v>
      </c>
      <c r="AI17" s="15">
        <v>0</v>
      </c>
      <c r="AJ17" s="27" t="s">
        <v>45</v>
      </c>
    </row>
    <row r="18" spans="1:36" x14ac:dyDescent="0.25">
      <c r="A18" s="27"/>
      <c r="B18" s="27"/>
      <c r="C18" s="24" t="s">
        <v>44</v>
      </c>
      <c r="D18" s="25">
        <v>20045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4" t="s">
        <v>44</v>
      </c>
      <c r="Q18" s="25">
        <v>20045</v>
      </c>
      <c r="R18" s="26">
        <v>2214000</v>
      </c>
      <c r="S18" s="27"/>
      <c r="T18" s="27"/>
      <c r="U18" s="27"/>
      <c r="V18" s="27"/>
      <c r="W18" s="29">
        <v>1116874</v>
      </c>
      <c r="X18" s="27"/>
      <c r="Y18" s="26">
        <v>17172</v>
      </c>
      <c r="Z18" s="2"/>
      <c r="AA18" s="28">
        <v>5152</v>
      </c>
      <c r="AB18" s="27"/>
      <c r="AC18" s="16">
        <f t="shared" si="0"/>
        <v>12020</v>
      </c>
      <c r="AD18" s="27">
        <v>5152</v>
      </c>
      <c r="AE18" s="15" t="s">
        <v>46</v>
      </c>
      <c r="AF18" s="15">
        <v>0</v>
      </c>
      <c r="AG18" s="15">
        <v>0</v>
      </c>
      <c r="AH18" s="16">
        <v>12020</v>
      </c>
      <c r="AI18" s="15">
        <v>0</v>
      </c>
      <c r="AJ18" s="27" t="s">
        <v>45</v>
      </c>
    </row>
    <row r="19" spans="1:36" x14ac:dyDescent="0.25">
      <c r="A19" s="27"/>
      <c r="B19" s="27"/>
      <c r="C19" s="24" t="s">
        <v>44</v>
      </c>
      <c r="D19" s="25">
        <v>19870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4" t="s">
        <v>44</v>
      </c>
      <c r="Q19" s="25">
        <v>19870</v>
      </c>
      <c r="R19" s="26">
        <v>672420</v>
      </c>
      <c r="S19" s="27"/>
      <c r="T19" s="27"/>
      <c r="U19" s="27"/>
      <c r="V19" s="27"/>
      <c r="W19" s="29">
        <v>1116943</v>
      </c>
      <c r="X19" s="27"/>
      <c r="Y19" s="26">
        <v>168105</v>
      </c>
      <c r="Z19" s="2"/>
      <c r="AA19" s="16">
        <v>117674</v>
      </c>
      <c r="AB19" s="27"/>
      <c r="AC19" s="16">
        <f t="shared" si="0"/>
        <v>50431</v>
      </c>
      <c r="AD19" s="27">
        <v>117674</v>
      </c>
      <c r="AE19" s="15" t="s">
        <v>46</v>
      </c>
      <c r="AF19" s="15">
        <v>0</v>
      </c>
      <c r="AG19" s="15">
        <v>0</v>
      </c>
      <c r="AH19" s="16">
        <v>50431</v>
      </c>
      <c r="AI19" s="15">
        <v>0</v>
      </c>
      <c r="AJ19" s="27" t="s">
        <v>45</v>
      </c>
    </row>
    <row r="20" spans="1:36" x14ac:dyDescent="0.25">
      <c r="A20" s="27"/>
      <c r="B20" s="27"/>
      <c r="C20" s="24" t="s">
        <v>44</v>
      </c>
      <c r="D20" s="25">
        <v>20786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4" t="s">
        <v>44</v>
      </c>
      <c r="Q20" s="25">
        <v>20786</v>
      </c>
      <c r="R20" s="26">
        <v>2173000</v>
      </c>
      <c r="S20" s="27"/>
      <c r="T20" s="27"/>
      <c r="U20" s="27"/>
      <c r="V20" s="27"/>
      <c r="W20" s="29">
        <v>1146420</v>
      </c>
      <c r="X20" s="27"/>
      <c r="Y20" s="26">
        <v>16854</v>
      </c>
      <c r="Z20" s="2"/>
      <c r="AA20" s="16">
        <v>5056</v>
      </c>
      <c r="AB20" s="27"/>
      <c r="AC20" s="16">
        <f t="shared" si="0"/>
        <v>11798</v>
      </c>
      <c r="AD20" s="27">
        <v>5056</v>
      </c>
      <c r="AE20" s="15" t="s">
        <v>46</v>
      </c>
      <c r="AF20" s="15">
        <v>0</v>
      </c>
      <c r="AG20" s="15">
        <v>0</v>
      </c>
      <c r="AH20" s="16">
        <v>11798</v>
      </c>
      <c r="AI20" s="15">
        <v>0</v>
      </c>
      <c r="AJ20" s="27" t="s">
        <v>45</v>
      </c>
    </row>
    <row r="21" spans="1:36" x14ac:dyDescent="0.25">
      <c r="A21" s="27"/>
      <c r="B21" s="27"/>
      <c r="C21" s="24" t="s">
        <v>44</v>
      </c>
      <c r="D21" s="25">
        <v>20972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4" t="s">
        <v>44</v>
      </c>
      <c r="Q21" s="25">
        <v>20972</v>
      </c>
      <c r="R21" s="26">
        <v>29391</v>
      </c>
      <c r="S21" s="27"/>
      <c r="T21" s="27"/>
      <c r="U21" s="27"/>
      <c r="V21" s="27"/>
      <c r="W21" s="29">
        <v>1165164</v>
      </c>
      <c r="X21" s="27"/>
      <c r="Y21" s="26">
        <v>14219</v>
      </c>
      <c r="Z21" s="2"/>
      <c r="AA21" s="16">
        <v>4266</v>
      </c>
      <c r="AB21" s="27"/>
      <c r="AC21" s="16">
        <f t="shared" si="0"/>
        <v>9953</v>
      </c>
      <c r="AD21" s="27">
        <v>4266</v>
      </c>
      <c r="AE21" s="15" t="s">
        <v>46</v>
      </c>
      <c r="AF21" s="15">
        <v>0</v>
      </c>
      <c r="AG21" s="15">
        <v>0</v>
      </c>
      <c r="AH21" s="16">
        <v>9953</v>
      </c>
      <c r="AI21" s="15">
        <v>0</v>
      </c>
      <c r="AJ21" s="27" t="s">
        <v>45</v>
      </c>
    </row>
    <row r="22" spans="1:36" x14ac:dyDescent="0.25">
      <c r="A22" s="27"/>
      <c r="B22" s="27"/>
      <c r="C22" s="24" t="s">
        <v>44</v>
      </c>
      <c r="D22" s="25">
        <v>20963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4" t="s">
        <v>44</v>
      </c>
      <c r="Q22" s="25">
        <v>20963</v>
      </c>
      <c r="R22" s="26">
        <v>173150</v>
      </c>
      <c r="S22" s="27"/>
      <c r="T22" s="27"/>
      <c r="U22" s="27"/>
      <c r="V22" s="27"/>
      <c r="W22" s="29">
        <v>1165398</v>
      </c>
      <c r="X22" s="27"/>
      <c r="Y22" s="26">
        <v>5045</v>
      </c>
      <c r="Z22" s="2"/>
      <c r="AA22" s="16">
        <v>1514</v>
      </c>
      <c r="AB22" s="27"/>
      <c r="AC22" s="16">
        <f t="shared" si="0"/>
        <v>3531</v>
      </c>
      <c r="AD22" s="27">
        <v>1514</v>
      </c>
      <c r="AE22" s="15" t="s">
        <v>46</v>
      </c>
      <c r="AF22" s="15">
        <v>0</v>
      </c>
      <c r="AG22" s="15">
        <v>0</v>
      </c>
      <c r="AH22" s="16">
        <v>3531</v>
      </c>
      <c r="AI22" s="15">
        <v>0</v>
      </c>
      <c r="AJ22" s="27" t="s">
        <v>45</v>
      </c>
    </row>
    <row r="23" spans="1:36" x14ac:dyDescent="0.25">
      <c r="A23" s="27"/>
      <c r="B23" s="27"/>
      <c r="C23" s="24" t="s">
        <v>44</v>
      </c>
      <c r="D23" s="25">
        <v>20966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4" t="s">
        <v>44</v>
      </c>
      <c r="Q23" s="25">
        <v>20966</v>
      </c>
      <c r="R23" s="26">
        <v>447163</v>
      </c>
      <c r="S23" s="27"/>
      <c r="T23" s="27"/>
      <c r="U23" s="27"/>
      <c r="V23" s="27"/>
      <c r="W23" s="29">
        <v>1165418</v>
      </c>
      <c r="X23" s="27"/>
      <c r="Y23" s="26">
        <v>5045</v>
      </c>
      <c r="Z23" s="2"/>
      <c r="AA23" s="16">
        <v>1514</v>
      </c>
      <c r="AB23" s="27"/>
      <c r="AC23" s="16">
        <f t="shared" si="0"/>
        <v>3531</v>
      </c>
      <c r="AD23" s="27">
        <v>1514</v>
      </c>
      <c r="AE23" s="15" t="s">
        <v>46</v>
      </c>
      <c r="AF23" s="15">
        <v>0</v>
      </c>
      <c r="AG23" s="15">
        <v>0</v>
      </c>
      <c r="AH23" s="16">
        <v>3531</v>
      </c>
      <c r="AI23" s="15">
        <v>0</v>
      </c>
      <c r="AJ23" s="27" t="s">
        <v>45</v>
      </c>
    </row>
    <row r="24" spans="1:36" x14ac:dyDescent="0.25">
      <c r="A24" s="27"/>
      <c r="B24" s="27"/>
      <c r="C24" s="24" t="s">
        <v>44</v>
      </c>
      <c r="D24" s="25">
        <v>20882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4" t="s">
        <v>44</v>
      </c>
      <c r="Q24" s="25">
        <v>20882</v>
      </c>
      <c r="R24" s="26">
        <v>513700</v>
      </c>
      <c r="S24" s="27"/>
      <c r="T24" s="27"/>
      <c r="U24" s="27"/>
      <c r="V24" s="27"/>
      <c r="W24" s="29">
        <v>1165429</v>
      </c>
      <c r="X24" s="27"/>
      <c r="Y24" s="26">
        <v>152346</v>
      </c>
      <c r="Z24" s="2"/>
      <c r="AA24" s="16">
        <v>45704</v>
      </c>
      <c r="AB24" s="27"/>
      <c r="AC24" s="16">
        <f t="shared" si="0"/>
        <v>106642</v>
      </c>
      <c r="AD24" s="27">
        <v>45704</v>
      </c>
      <c r="AE24" s="15" t="s">
        <v>46</v>
      </c>
      <c r="AF24" s="15">
        <v>0</v>
      </c>
      <c r="AG24" s="15">
        <v>0</v>
      </c>
      <c r="AH24" s="16">
        <v>106642</v>
      </c>
      <c r="AI24" s="15">
        <v>0</v>
      </c>
      <c r="AJ24" s="27" t="s">
        <v>45</v>
      </c>
    </row>
    <row r="25" spans="1:36" x14ac:dyDescent="0.25">
      <c r="A25" s="27"/>
      <c r="B25" s="27"/>
      <c r="C25" s="24" t="s">
        <v>44</v>
      </c>
      <c r="D25" s="25">
        <v>21105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4" t="s">
        <v>44</v>
      </c>
      <c r="Q25" s="25">
        <v>21105</v>
      </c>
      <c r="R25" s="26">
        <v>173150</v>
      </c>
      <c r="S25" s="27"/>
      <c r="T25" s="27"/>
      <c r="U25" s="27"/>
      <c r="V25" s="27"/>
      <c r="W25" s="29">
        <v>1165567</v>
      </c>
      <c r="X25" s="27"/>
      <c r="Y25" s="26">
        <v>5045</v>
      </c>
      <c r="Z25" s="2"/>
      <c r="AA25" s="16">
        <v>1514</v>
      </c>
      <c r="AB25" s="27"/>
      <c r="AC25" s="16">
        <f t="shared" si="0"/>
        <v>3531</v>
      </c>
      <c r="AD25" s="27">
        <v>1514</v>
      </c>
      <c r="AE25" s="15" t="s">
        <v>46</v>
      </c>
      <c r="AF25" s="15">
        <v>0</v>
      </c>
      <c r="AG25" s="15">
        <v>0</v>
      </c>
      <c r="AH25" s="16">
        <v>3531</v>
      </c>
      <c r="AI25" s="15">
        <v>0</v>
      </c>
      <c r="AJ25" s="27" t="s">
        <v>45</v>
      </c>
    </row>
    <row r="26" spans="1:36" x14ac:dyDescent="0.25">
      <c r="A26" s="27"/>
      <c r="B26" s="27"/>
      <c r="C26" s="24" t="s">
        <v>44</v>
      </c>
      <c r="D26" s="25">
        <v>21235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4" t="s">
        <v>44</v>
      </c>
      <c r="Q26" s="25">
        <v>21235</v>
      </c>
      <c r="R26" s="26">
        <v>2744950</v>
      </c>
      <c r="S26" s="27"/>
      <c r="T26" s="27"/>
      <c r="U26" s="27"/>
      <c r="V26" s="27"/>
      <c r="W26" s="29">
        <v>1166066</v>
      </c>
      <c r="X26" s="27"/>
      <c r="Y26" s="26">
        <v>1266477</v>
      </c>
      <c r="Z26" s="2"/>
      <c r="AA26" s="16">
        <v>379943</v>
      </c>
      <c r="AB26" s="27"/>
      <c r="AC26" s="16">
        <f t="shared" si="0"/>
        <v>886534</v>
      </c>
      <c r="AD26" s="27">
        <v>379943</v>
      </c>
      <c r="AE26" s="15" t="s">
        <v>46</v>
      </c>
      <c r="AF26" s="15">
        <v>0</v>
      </c>
      <c r="AG26" s="15">
        <v>0</v>
      </c>
      <c r="AH26" s="16">
        <v>886534</v>
      </c>
      <c r="AI26" s="15">
        <v>0</v>
      </c>
      <c r="AJ26" s="27" t="s">
        <v>45</v>
      </c>
    </row>
    <row r="27" spans="1:36" x14ac:dyDescent="0.25">
      <c r="A27" s="27"/>
      <c r="B27" s="27"/>
      <c r="C27" s="24" t="s">
        <v>44</v>
      </c>
      <c r="D27" s="25">
        <v>21239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4" t="s">
        <v>44</v>
      </c>
      <c r="Q27" s="25">
        <v>21239</v>
      </c>
      <c r="R27" s="26">
        <v>188563</v>
      </c>
      <c r="S27" s="27"/>
      <c r="T27" s="27"/>
      <c r="U27" s="27"/>
      <c r="V27" s="27"/>
      <c r="W27" s="29">
        <v>1166127</v>
      </c>
      <c r="X27" s="27"/>
      <c r="Y27" s="26">
        <v>5492</v>
      </c>
      <c r="Z27" s="2"/>
      <c r="AA27" s="16">
        <v>1648</v>
      </c>
      <c r="AB27" s="27"/>
      <c r="AC27" s="16">
        <f t="shared" si="0"/>
        <v>3844</v>
      </c>
      <c r="AD27" s="27">
        <v>1648</v>
      </c>
      <c r="AE27" s="15" t="s">
        <v>46</v>
      </c>
      <c r="AF27" s="15">
        <v>0</v>
      </c>
      <c r="AG27" s="15">
        <v>0</v>
      </c>
      <c r="AH27" s="16">
        <v>3844</v>
      </c>
      <c r="AI27" s="15">
        <v>0</v>
      </c>
      <c r="AJ27" s="27" t="s">
        <v>45</v>
      </c>
    </row>
    <row r="28" spans="1:36" x14ac:dyDescent="0.25">
      <c r="A28" s="27"/>
      <c r="B28" s="27"/>
      <c r="C28" s="24" t="s">
        <v>44</v>
      </c>
      <c r="D28" s="25">
        <v>20879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4" t="s">
        <v>44</v>
      </c>
      <c r="Q28" s="25">
        <v>20879</v>
      </c>
      <c r="R28" s="26">
        <v>338228</v>
      </c>
      <c r="S28" s="27"/>
      <c r="T28" s="27"/>
      <c r="U28" s="27"/>
      <c r="V28" s="27"/>
      <c r="W28" s="29">
        <v>1166738</v>
      </c>
      <c r="X28" s="27"/>
      <c r="Y28" s="26">
        <v>2018</v>
      </c>
      <c r="Z28" s="2"/>
      <c r="AA28" s="16">
        <v>605303</v>
      </c>
      <c r="AB28" s="27"/>
      <c r="AC28" s="16">
        <f t="shared" si="0"/>
        <v>-603285</v>
      </c>
      <c r="AD28" s="27">
        <v>605303</v>
      </c>
      <c r="AE28" s="15" t="s">
        <v>46</v>
      </c>
      <c r="AF28" s="15">
        <v>0</v>
      </c>
      <c r="AG28" s="15">
        <v>0</v>
      </c>
      <c r="AH28" s="16">
        <v>-603285</v>
      </c>
      <c r="AI28" s="15">
        <v>0</v>
      </c>
      <c r="AJ28" s="27" t="s">
        <v>45</v>
      </c>
    </row>
    <row r="29" spans="1:36" x14ac:dyDescent="0.25">
      <c r="A29" s="27"/>
      <c r="B29" s="27"/>
      <c r="C29" s="24" t="s">
        <v>44</v>
      </c>
      <c r="D29" s="25">
        <v>20880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4" t="s">
        <v>44</v>
      </c>
      <c r="Q29" s="25">
        <v>20880</v>
      </c>
      <c r="R29" s="26">
        <v>169114</v>
      </c>
      <c r="S29" s="27"/>
      <c r="T29" s="27"/>
      <c r="U29" s="27"/>
      <c r="V29" s="27"/>
      <c r="W29" s="29">
        <v>1166745</v>
      </c>
      <c r="X29" s="27"/>
      <c r="Y29" s="26">
        <v>1009</v>
      </c>
      <c r="Z29" s="2"/>
      <c r="AA29" s="16">
        <v>303</v>
      </c>
      <c r="AB29" s="27"/>
      <c r="AC29" s="16">
        <f t="shared" si="0"/>
        <v>706</v>
      </c>
      <c r="AD29" s="27">
        <v>303</v>
      </c>
      <c r="AE29" s="15" t="s">
        <v>46</v>
      </c>
      <c r="AF29" s="15">
        <v>0</v>
      </c>
      <c r="AG29" s="15">
        <v>0</v>
      </c>
      <c r="AH29" s="16">
        <v>706</v>
      </c>
      <c r="AI29" s="15">
        <v>0</v>
      </c>
      <c r="AJ29" s="27" t="s">
        <v>45</v>
      </c>
    </row>
    <row r="30" spans="1:36" x14ac:dyDescent="0.25">
      <c r="A30" s="27"/>
      <c r="B30" s="27"/>
      <c r="C30" s="24" t="s">
        <v>44</v>
      </c>
      <c r="D30" s="25">
        <v>20881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4" t="s">
        <v>44</v>
      </c>
      <c r="Q30" s="25">
        <v>20881</v>
      </c>
      <c r="R30" s="26">
        <v>169114</v>
      </c>
      <c r="S30" s="27"/>
      <c r="T30" s="27"/>
      <c r="U30" s="27"/>
      <c r="V30" s="27"/>
      <c r="W30" s="29">
        <v>1166748</v>
      </c>
      <c r="X30" s="27"/>
      <c r="Y30" s="26">
        <v>1009</v>
      </c>
      <c r="Z30" s="2"/>
      <c r="AA30" s="16">
        <v>5247</v>
      </c>
      <c r="AB30" s="27"/>
      <c r="AC30" s="16">
        <f t="shared" si="0"/>
        <v>-4238</v>
      </c>
      <c r="AD30" s="27">
        <v>5247</v>
      </c>
      <c r="AE30" s="15" t="s">
        <v>46</v>
      </c>
      <c r="AF30" s="15">
        <v>0</v>
      </c>
      <c r="AG30" s="15">
        <v>0</v>
      </c>
      <c r="AH30" s="16">
        <v>-4238</v>
      </c>
      <c r="AI30" s="15">
        <v>0</v>
      </c>
      <c r="AJ30" s="27" t="s">
        <v>45</v>
      </c>
    </row>
    <row r="31" spans="1:36" x14ac:dyDescent="0.25">
      <c r="A31" s="27"/>
      <c r="B31" s="27"/>
      <c r="C31" s="24" t="s">
        <v>44</v>
      </c>
      <c r="D31" s="25">
        <v>21283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4" t="s">
        <v>44</v>
      </c>
      <c r="Q31" s="25">
        <v>21283</v>
      </c>
      <c r="R31" s="26">
        <v>2255000</v>
      </c>
      <c r="S31" s="27"/>
      <c r="T31" s="27"/>
      <c r="U31" s="27"/>
      <c r="V31" s="27"/>
      <c r="W31" s="29">
        <v>1168037</v>
      </c>
      <c r="X31" s="27"/>
      <c r="Y31" s="26">
        <v>17490</v>
      </c>
      <c r="Z31" s="2"/>
      <c r="AA31" s="16">
        <v>95</v>
      </c>
      <c r="AB31" s="27"/>
      <c r="AC31" s="16">
        <f t="shared" si="0"/>
        <v>17395</v>
      </c>
      <c r="AD31" s="27">
        <v>95</v>
      </c>
      <c r="AE31" s="15" t="s">
        <v>46</v>
      </c>
      <c r="AF31" s="15">
        <v>0</v>
      </c>
      <c r="AG31" s="15">
        <v>0</v>
      </c>
      <c r="AH31" s="16">
        <v>17395</v>
      </c>
      <c r="AI31" s="15">
        <v>0</v>
      </c>
      <c r="AJ31" s="27" t="s">
        <v>45</v>
      </c>
    </row>
    <row r="32" spans="1:36" x14ac:dyDescent="0.25">
      <c r="A32" s="27"/>
      <c r="B32" s="27"/>
      <c r="C32" s="24" t="s">
        <v>44</v>
      </c>
      <c r="D32" s="25">
        <v>21232</v>
      </c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4" t="s">
        <v>44</v>
      </c>
      <c r="Q32" s="25">
        <v>21232</v>
      </c>
      <c r="R32" s="26">
        <v>14975000</v>
      </c>
      <c r="S32" s="27"/>
      <c r="T32" s="27"/>
      <c r="U32" s="27"/>
      <c r="V32" s="27"/>
      <c r="W32" s="29">
        <v>1168909</v>
      </c>
      <c r="X32" s="27"/>
      <c r="Y32" s="26">
        <v>1955418</v>
      </c>
      <c r="Z32" s="2"/>
      <c r="AA32" s="16">
        <v>586625</v>
      </c>
      <c r="AB32" s="27"/>
      <c r="AC32" s="16">
        <f t="shared" si="0"/>
        <v>1368793</v>
      </c>
      <c r="AD32" s="27">
        <v>586625</v>
      </c>
      <c r="AE32" s="15" t="s">
        <v>46</v>
      </c>
      <c r="AF32" s="15">
        <v>0</v>
      </c>
      <c r="AG32" s="15">
        <v>0</v>
      </c>
      <c r="AH32" s="16">
        <v>1368793</v>
      </c>
      <c r="AI32" s="15">
        <v>0</v>
      </c>
      <c r="AJ32" s="27" t="s">
        <v>45</v>
      </c>
    </row>
    <row r="33" spans="1:36" x14ac:dyDescent="0.25">
      <c r="A33" s="27"/>
      <c r="B33" s="27"/>
      <c r="C33" s="24" t="s">
        <v>44</v>
      </c>
      <c r="D33" s="25">
        <v>21474</v>
      </c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4" t="s">
        <v>44</v>
      </c>
      <c r="Q33" s="25">
        <v>21474</v>
      </c>
      <c r="R33" s="26">
        <v>11487000</v>
      </c>
      <c r="S33" s="27"/>
      <c r="T33" s="27"/>
      <c r="U33" s="27"/>
      <c r="V33" s="27"/>
      <c r="W33" s="29">
        <v>1178283</v>
      </c>
      <c r="X33" s="27"/>
      <c r="Y33" s="26">
        <v>76322</v>
      </c>
      <c r="Z33" s="2"/>
      <c r="AA33" s="16">
        <v>22897</v>
      </c>
      <c r="AB33" s="27"/>
      <c r="AC33" s="16">
        <f t="shared" si="0"/>
        <v>53425</v>
      </c>
      <c r="AD33" s="27">
        <v>22897</v>
      </c>
      <c r="AE33" s="15" t="s">
        <v>46</v>
      </c>
      <c r="AF33" s="15">
        <v>0</v>
      </c>
      <c r="AG33" s="15">
        <v>0</v>
      </c>
      <c r="AH33" s="16">
        <v>53425</v>
      </c>
      <c r="AI33" s="15">
        <v>0</v>
      </c>
      <c r="AJ33" s="27" t="s">
        <v>45</v>
      </c>
    </row>
    <row r="34" spans="1:36" x14ac:dyDescent="0.25">
      <c r="A34" s="27"/>
      <c r="B34" s="27"/>
      <c r="C34" s="24" t="s">
        <v>44</v>
      </c>
      <c r="D34" s="25">
        <v>21621</v>
      </c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4" t="s">
        <v>44</v>
      </c>
      <c r="Q34" s="25">
        <v>21621</v>
      </c>
      <c r="R34" s="26">
        <v>3609040</v>
      </c>
      <c r="S34" s="27"/>
      <c r="T34" s="27"/>
      <c r="U34" s="27"/>
      <c r="V34" s="27"/>
      <c r="W34" s="29">
        <v>1181530</v>
      </c>
      <c r="X34" s="27"/>
      <c r="Y34" s="26">
        <v>4131</v>
      </c>
      <c r="Z34" s="2"/>
      <c r="AA34" s="16">
        <v>1239</v>
      </c>
      <c r="AB34" s="27"/>
      <c r="AC34" s="16">
        <f t="shared" si="0"/>
        <v>2892</v>
      </c>
      <c r="AD34" s="27">
        <v>1239</v>
      </c>
      <c r="AE34" s="15" t="s">
        <v>46</v>
      </c>
      <c r="AF34" s="15">
        <v>0</v>
      </c>
      <c r="AG34" s="15">
        <v>0</v>
      </c>
      <c r="AH34" s="16">
        <v>2892</v>
      </c>
      <c r="AI34" s="15">
        <v>0</v>
      </c>
      <c r="AJ34" s="27" t="s">
        <v>45</v>
      </c>
    </row>
    <row r="35" spans="1:36" x14ac:dyDescent="0.25">
      <c r="A35" s="27"/>
      <c r="B35" s="27"/>
      <c r="C35" s="24" t="s">
        <v>44</v>
      </c>
      <c r="D35" s="25">
        <v>21451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4" t="s">
        <v>44</v>
      </c>
      <c r="Q35" s="25">
        <v>21451</v>
      </c>
      <c r="R35" s="26">
        <v>188563</v>
      </c>
      <c r="S35" s="27"/>
      <c r="T35" s="27"/>
      <c r="U35" s="27"/>
      <c r="V35" s="27"/>
      <c r="W35" s="29">
        <v>1181552</v>
      </c>
      <c r="X35" s="27"/>
      <c r="Y35" s="26">
        <v>5492</v>
      </c>
      <c r="Z35" s="2"/>
      <c r="AA35" s="16">
        <v>1648</v>
      </c>
      <c r="AB35" s="27"/>
      <c r="AC35" s="16">
        <f t="shared" si="0"/>
        <v>3844</v>
      </c>
      <c r="AD35" s="27">
        <v>1648</v>
      </c>
      <c r="AE35" s="15" t="s">
        <v>46</v>
      </c>
      <c r="AF35" s="15">
        <v>0</v>
      </c>
      <c r="AG35" s="15">
        <v>0</v>
      </c>
      <c r="AH35" s="16">
        <v>3844</v>
      </c>
      <c r="AI35" s="15">
        <v>0</v>
      </c>
      <c r="AJ35" s="27" t="s">
        <v>45</v>
      </c>
    </row>
    <row r="36" spans="1:36" x14ac:dyDescent="0.25">
      <c r="A36" s="27"/>
      <c r="B36" s="27"/>
      <c r="C36" s="24" t="s">
        <v>44</v>
      </c>
      <c r="D36" s="25">
        <v>21398</v>
      </c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4" t="s">
        <v>44</v>
      </c>
      <c r="Q36" s="25">
        <v>21398</v>
      </c>
      <c r="R36" s="26">
        <v>207780</v>
      </c>
      <c r="S36" s="27"/>
      <c r="T36" s="27"/>
      <c r="U36" s="27"/>
      <c r="V36" s="27"/>
      <c r="W36" s="29">
        <v>1181558</v>
      </c>
      <c r="X36" s="27"/>
      <c r="Y36" s="26">
        <v>34630</v>
      </c>
      <c r="Z36" s="2"/>
      <c r="AA36" s="16">
        <v>10389</v>
      </c>
      <c r="AB36" s="27"/>
      <c r="AC36" s="16">
        <f t="shared" si="0"/>
        <v>24241</v>
      </c>
      <c r="AD36" s="27">
        <v>10389</v>
      </c>
      <c r="AE36" s="15" t="s">
        <v>46</v>
      </c>
      <c r="AF36" s="15">
        <v>0</v>
      </c>
      <c r="AG36" s="15">
        <v>0</v>
      </c>
      <c r="AH36" s="16">
        <v>24241</v>
      </c>
      <c r="AI36" s="15">
        <v>0</v>
      </c>
      <c r="AJ36" s="27" t="s">
        <v>45</v>
      </c>
    </row>
    <row r="37" spans="1:36" x14ac:dyDescent="0.25">
      <c r="A37" s="27"/>
      <c r="B37" s="27"/>
      <c r="C37" s="24" t="s">
        <v>44</v>
      </c>
      <c r="D37" s="25">
        <v>21604</v>
      </c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4" t="s">
        <v>44</v>
      </c>
      <c r="Q37" s="25">
        <v>21604</v>
      </c>
      <c r="R37" s="26">
        <v>188563</v>
      </c>
      <c r="S37" s="27"/>
      <c r="T37" s="27"/>
      <c r="U37" s="27"/>
      <c r="V37" s="27"/>
      <c r="W37" s="29">
        <v>1181561</v>
      </c>
      <c r="X37" s="27"/>
      <c r="Y37" s="26">
        <v>5492</v>
      </c>
      <c r="Z37" s="2"/>
      <c r="AA37" s="16">
        <v>1648</v>
      </c>
      <c r="AB37" s="27"/>
      <c r="AC37" s="16">
        <f t="shared" si="0"/>
        <v>3844</v>
      </c>
      <c r="AD37" s="27">
        <v>1648</v>
      </c>
      <c r="AE37" s="15" t="s">
        <v>46</v>
      </c>
      <c r="AF37" s="15">
        <v>0</v>
      </c>
      <c r="AG37" s="15">
        <v>0</v>
      </c>
      <c r="AH37" s="16">
        <v>3844</v>
      </c>
      <c r="AI37" s="15">
        <v>0</v>
      </c>
      <c r="AJ37" s="27" t="s">
        <v>45</v>
      </c>
    </row>
    <row r="38" spans="1:36" x14ac:dyDescent="0.25">
      <c r="A38" s="27"/>
      <c r="B38" s="27"/>
      <c r="C38" s="24" t="s">
        <v>44</v>
      </c>
      <c r="D38" s="25">
        <v>21624</v>
      </c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4" t="s">
        <v>44</v>
      </c>
      <c r="Q38" s="25">
        <v>21624</v>
      </c>
      <c r="R38" s="26">
        <v>15525000</v>
      </c>
      <c r="S38" s="27"/>
      <c r="T38" s="27"/>
      <c r="U38" s="27"/>
      <c r="V38" s="27"/>
      <c r="W38" s="29">
        <v>1182171</v>
      </c>
      <c r="X38" s="27"/>
      <c r="Y38" s="26">
        <v>175000</v>
      </c>
      <c r="Z38" s="2"/>
      <c r="AA38" s="16">
        <v>52500</v>
      </c>
      <c r="AB38" s="27"/>
      <c r="AC38" s="16">
        <f t="shared" si="0"/>
        <v>122500</v>
      </c>
      <c r="AD38" s="27">
        <v>52500</v>
      </c>
      <c r="AE38" s="15" t="s">
        <v>46</v>
      </c>
      <c r="AF38" s="15">
        <v>0</v>
      </c>
      <c r="AG38" s="15">
        <v>0</v>
      </c>
      <c r="AH38" s="16">
        <v>122500</v>
      </c>
      <c r="AI38" s="15">
        <v>0</v>
      </c>
      <c r="AJ38" s="27" t="s">
        <v>45</v>
      </c>
    </row>
    <row r="39" spans="1:36" x14ac:dyDescent="0.25">
      <c r="A39" s="27"/>
      <c r="B39" s="27"/>
      <c r="C39" s="24" t="s">
        <v>44</v>
      </c>
      <c r="D39" s="25">
        <v>21623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4" t="s">
        <v>44</v>
      </c>
      <c r="Q39" s="25">
        <v>21623</v>
      </c>
      <c r="R39" s="26">
        <v>588155</v>
      </c>
      <c r="S39" s="27"/>
      <c r="T39" s="27"/>
      <c r="U39" s="27"/>
      <c r="V39" s="27"/>
      <c r="W39" s="29">
        <v>1182295</v>
      </c>
      <c r="X39" s="27"/>
      <c r="Y39" s="26">
        <v>28908</v>
      </c>
      <c r="Z39" s="2"/>
      <c r="AA39" s="16">
        <v>8672</v>
      </c>
      <c r="AB39" s="27"/>
      <c r="AC39" s="16">
        <f t="shared" si="0"/>
        <v>20236</v>
      </c>
      <c r="AD39" s="27">
        <v>8672</v>
      </c>
      <c r="AE39" s="15" t="s">
        <v>46</v>
      </c>
      <c r="AF39" s="15">
        <v>0</v>
      </c>
      <c r="AG39" s="15">
        <v>0</v>
      </c>
      <c r="AH39" s="16">
        <v>20236</v>
      </c>
      <c r="AI39" s="15">
        <v>0</v>
      </c>
      <c r="AJ39" s="27" t="s">
        <v>45</v>
      </c>
    </row>
    <row r="40" spans="1:36" x14ac:dyDescent="0.25">
      <c r="A40" s="27"/>
      <c r="B40" s="27"/>
      <c r="C40" s="24" t="s">
        <v>44</v>
      </c>
      <c r="D40" s="25">
        <v>21383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4" t="s">
        <v>44</v>
      </c>
      <c r="Q40" s="25">
        <v>21383</v>
      </c>
      <c r="R40" s="26">
        <v>42230</v>
      </c>
      <c r="S40" s="27"/>
      <c r="T40" s="27"/>
      <c r="U40" s="27"/>
      <c r="V40" s="27"/>
      <c r="W40" s="29">
        <v>1182475</v>
      </c>
      <c r="X40" s="27"/>
      <c r="Y40" s="26">
        <v>25341</v>
      </c>
      <c r="Z40" s="2"/>
      <c r="AA40" s="16">
        <v>7602</v>
      </c>
      <c r="AB40" s="27"/>
      <c r="AC40" s="16">
        <f t="shared" si="0"/>
        <v>17739</v>
      </c>
      <c r="AD40" s="27">
        <v>7602</v>
      </c>
      <c r="AE40" s="15" t="s">
        <v>46</v>
      </c>
      <c r="AF40" s="15">
        <v>0</v>
      </c>
      <c r="AG40" s="15">
        <v>0</v>
      </c>
      <c r="AH40" s="16">
        <v>17739</v>
      </c>
      <c r="AI40" s="15">
        <v>0</v>
      </c>
      <c r="AJ40" s="27" t="s">
        <v>45</v>
      </c>
    </row>
    <row r="41" spans="1:36" x14ac:dyDescent="0.25">
      <c r="A41" s="27"/>
      <c r="B41" s="27"/>
      <c r="C41" s="24" t="s">
        <v>44</v>
      </c>
      <c r="D41" s="25">
        <v>20976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4" t="s">
        <v>44</v>
      </c>
      <c r="Q41" s="25">
        <v>20976</v>
      </c>
      <c r="R41" s="26">
        <v>41176</v>
      </c>
      <c r="S41" s="27"/>
      <c r="T41" s="27"/>
      <c r="U41" s="27"/>
      <c r="V41" s="27"/>
      <c r="W41" s="29">
        <v>1187241</v>
      </c>
      <c r="X41" s="27"/>
      <c r="Y41" s="26">
        <v>3791</v>
      </c>
      <c r="Z41" s="2"/>
      <c r="AA41" s="16">
        <v>1137</v>
      </c>
      <c r="AB41" s="27"/>
      <c r="AC41" s="16">
        <f t="shared" si="0"/>
        <v>2654</v>
      </c>
      <c r="AD41" s="27">
        <v>1137</v>
      </c>
      <c r="AE41" s="15" t="s">
        <v>46</v>
      </c>
      <c r="AF41" s="15">
        <v>0</v>
      </c>
      <c r="AG41" s="15">
        <v>0</v>
      </c>
      <c r="AH41" s="16">
        <v>2654</v>
      </c>
      <c r="AI41" s="15">
        <v>0</v>
      </c>
      <c r="AJ41" s="27" t="s">
        <v>45</v>
      </c>
    </row>
    <row r="42" spans="1:36" x14ac:dyDescent="0.25">
      <c r="A42" s="27"/>
      <c r="B42" s="27"/>
      <c r="C42" s="24" t="s">
        <v>44</v>
      </c>
      <c r="D42" s="25">
        <v>22135</v>
      </c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4" t="s">
        <v>44</v>
      </c>
      <c r="Q42" s="25">
        <v>22135</v>
      </c>
      <c r="R42" s="26">
        <v>15500000</v>
      </c>
      <c r="S42" s="27"/>
      <c r="T42" s="27"/>
      <c r="U42" s="27"/>
      <c r="V42" s="27"/>
      <c r="W42" s="29">
        <v>1202577</v>
      </c>
      <c r="X42" s="27"/>
      <c r="Y42" s="26">
        <v>3302511</v>
      </c>
      <c r="Z42" s="2"/>
      <c r="AA42" s="16">
        <v>990753</v>
      </c>
      <c r="AB42" s="27"/>
      <c r="AC42" s="16">
        <f t="shared" si="0"/>
        <v>2311758</v>
      </c>
      <c r="AD42" s="27">
        <v>990753</v>
      </c>
      <c r="AE42" s="15" t="s">
        <v>46</v>
      </c>
      <c r="AF42" s="15">
        <v>0</v>
      </c>
      <c r="AG42" s="15">
        <v>0</v>
      </c>
      <c r="AH42" s="16">
        <v>2311758</v>
      </c>
      <c r="AI42" s="15">
        <v>0</v>
      </c>
      <c r="AJ42" s="27" t="s">
        <v>45</v>
      </c>
    </row>
    <row r="43" spans="1:36" x14ac:dyDescent="0.25">
      <c r="A43" s="27"/>
      <c r="B43" s="27"/>
      <c r="C43" s="24" t="s">
        <v>44</v>
      </c>
      <c r="D43" s="25">
        <v>22591</v>
      </c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4" t="s">
        <v>44</v>
      </c>
      <c r="Q43" s="25">
        <v>22591</v>
      </c>
      <c r="R43" s="26">
        <v>1323000</v>
      </c>
      <c r="S43" s="27"/>
      <c r="T43" s="27"/>
      <c r="U43" s="27"/>
      <c r="V43" s="27"/>
      <c r="W43" s="29">
        <v>1225106</v>
      </c>
      <c r="X43" s="27"/>
      <c r="Y43" s="26">
        <v>27000</v>
      </c>
      <c r="Z43" s="2"/>
      <c r="AA43" s="16">
        <v>8100</v>
      </c>
      <c r="AB43" s="27"/>
      <c r="AC43" s="16">
        <f t="shared" si="0"/>
        <v>18900</v>
      </c>
      <c r="AD43" s="27">
        <v>8100</v>
      </c>
      <c r="AE43" s="15" t="s">
        <v>46</v>
      </c>
      <c r="AF43" s="15">
        <v>0</v>
      </c>
      <c r="AG43" s="15">
        <v>0</v>
      </c>
      <c r="AH43" s="16">
        <v>18900</v>
      </c>
      <c r="AI43" s="15">
        <v>0</v>
      </c>
      <c r="AJ43" s="27" t="s">
        <v>45</v>
      </c>
    </row>
    <row r="44" spans="1:36" x14ac:dyDescent="0.25">
      <c r="A44" s="27"/>
      <c r="B44" s="27"/>
      <c r="C44" s="24" t="s">
        <v>44</v>
      </c>
      <c r="D44" s="25">
        <v>22529</v>
      </c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4" t="s">
        <v>44</v>
      </c>
      <c r="Q44" s="25">
        <v>22529</v>
      </c>
      <c r="R44" s="26">
        <v>188563</v>
      </c>
      <c r="S44" s="27"/>
      <c r="T44" s="27"/>
      <c r="U44" s="27"/>
      <c r="V44" s="27"/>
      <c r="W44" s="29">
        <v>1225702</v>
      </c>
      <c r="X44" s="27"/>
      <c r="Y44" s="26">
        <v>5492</v>
      </c>
      <c r="Z44" s="2"/>
      <c r="AA44" s="16">
        <v>1648</v>
      </c>
      <c r="AB44" s="27"/>
      <c r="AC44" s="16">
        <f t="shared" si="0"/>
        <v>3844</v>
      </c>
      <c r="AD44" s="27">
        <v>1648</v>
      </c>
      <c r="AE44" s="15" t="s">
        <v>46</v>
      </c>
      <c r="AF44" s="15">
        <v>0</v>
      </c>
      <c r="AG44" s="15">
        <v>0</v>
      </c>
      <c r="AH44" s="16">
        <v>3844</v>
      </c>
      <c r="AI44" s="15">
        <v>0</v>
      </c>
      <c r="AJ44" s="27" t="s">
        <v>45</v>
      </c>
    </row>
    <row r="45" spans="1:36" x14ac:dyDescent="0.25">
      <c r="A45" s="27"/>
      <c r="B45" s="27"/>
      <c r="C45" s="24" t="s">
        <v>44</v>
      </c>
      <c r="D45" s="25">
        <v>22528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4" t="s">
        <v>44</v>
      </c>
      <c r="Q45" s="25">
        <v>22528</v>
      </c>
      <c r="R45" s="26">
        <v>188563</v>
      </c>
      <c r="S45" s="27"/>
      <c r="T45" s="27"/>
      <c r="U45" s="27"/>
      <c r="V45" s="27"/>
      <c r="W45" s="29">
        <v>1225704</v>
      </c>
      <c r="X45" s="27"/>
      <c r="Y45" s="26">
        <v>5492</v>
      </c>
      <c r="Z45" s="2"/>
      <c r="AA45" s="16">
        <v>1648</v>
      </c>
      <c r="AB45" s="27"/>
      <c r="AC45" s="16">
        <f t="shared" si="0"/>
        <v>3844</v>
      </c>
      <c r="AD45" s="27">
        <v>1648</v>
      </c>
      <c r="AE45" s="15" t="s">
        <v>46</v>
      </c>
      <c r="AF45" s="15">
        <v>0</v>
      </c>
      <c r="AG45" s="15">
        <v>0</v>
      </c>
      <c r="AH45" s="16">
        <v>3844</v>
      </c>
      <c r="AI45" s="15">
        <v>0</v>
      </c>
      <c r="AJ45" s="27" t="s">
        <v>45</v>
      </c>
    </row>
    <row r="46" spans="1:36" x14ac:dyDescent="0.25">
      <c r="A46" s="27"/>
      <c r="B46" s="27"/>
      <c r="C46" s="24" t="s">
        <v>44</v>
      </c>
      <c r="D46" s="25">
        <v>22527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4" t="s">
        <v>44</v>
      </c>
      <c r="Q46" s="25">
        <v>22527</v>
      </c>
      <c r="R46" s="26">
        <v>188563</v>
      </c>
      <c r="S46" s="27"/>
      <c r="T46" s="27"/>
      <c r="U46" s="27"/>
      <c r="V46" s="27"/>
      <c r="W46" s="29">
        <v>1225705</v>
      </c>
      <c r="X46" s="27"/>
      <c r="Y46" s="26">
        <v>5492</v>
      </c>
      <c r="Z46" s="2"/>
      <c r="AA46" s="16">
        <v>1648</v>
      </c>
      <c r="AB46" s="27"/>
      <c r="AC46" s="16">
        <f t="shared" si="0"/>
        <v>3844</v>
      </c>
      <c r="AD46" s="27">
        <v>1648</v>
      </c>
      <c r="AE46" s="15" t="s">
        <v>46</v>
      </c>
      <c r="AF46" s="15">
        <v>0</v>
      </c>
      <c r="AG46" s="15">
        <v>0</v>
      </c>
      <c r="AH46" s="16">
        <v>3844</v>
      </c>
      <c r="AI46" s="15">
        <v>0</v>
      </c>
      <c r="AJ46" s="27" t="s">
        <v>45</v>
      </c>
    </row>
    <row r="47" spans="1:36" x14ac:dyDescent="0.25">
      <c r="A47" s="27"/>
      <c r="B47" s="27"/>
      <c r="C47" s="24" t="s">
        <v>44</v>
      </c>
      <c r="D47" s="25">
        <v>22526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4" t="s">
        <v>44</v>
      </c>
      <c r="Q47" s="25">
        <v>22526</v>
      </c>
      <c r="R47" s="26">
        <v>188563</v>
      </c>
      <c r="S47" s="27"/>
      <c r="T47" s="27"/>
      <c r="U47" s="27"/>
      <c r="V47" s="27"/>
      <c r="W47" s="29">
        <v>1225719</v>
      </c>
      <c r="X47" s="27"/>
      <c r="Y47" s="26">
        <v>5492</v>
      </c>
      <c r="Z47" s="2"/>
      <c r="AA47" s="16">
        <v>1648</v>
      </c>
      <c r="AB47" s="27"/>
      <c r="AC47" s="16">
        <f t="shared" si="0"/>
        <v>3844</v>
      </c>
      <c r="AD47" s="27">
        <v>1648</v>
      </c>
      <c r="AE47" s="15" t="s">
        <v>46</v>
      </c>
      <c r="AF47" s="15">
        <v>0</v>
      </c>
      <c r="AG47" s="15">
        <v>0</v>
      </c>
      <c r="AH47" s="16">
        <v>3844</v>
      </c>
      <c r="AI47" s="15">
        <v>0</v>
      </c>
      <c r="AJ47" s="27" t="s">
        <v>45</v>
      </c>
    </row>
    <row r="48" spans="1:36" x14ac:dyDescent="0.25">
      <c r="A48" s="27"/>
      <c r="B48" s="27"/>
      <c r="C48" s="24" t="s">
        <v>44</v>
      </c>
      <c r="D48" s="25">
        <v>22525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4" t="s">
        <v>44</v>
      </c>
      <c r="Q48" s="25">
        <v>22525</v>
      </c>
      <c r="R48" s="26">
        <v>188563</v>
      </c>
      <c r="S48" s="27"/>
      <c r="T48" s="27"/>
      <c r="U48" s="27"/>
      <c r="V48" s="27"/>
      <c r="W48" s="29">
        <v>1225720</v>
      </c>
      <c r="X48" s="27"/>
      <c r="Y48" s="26">
        <v>5492</v>
      </c>
      <c r="Z48" s="2"/>
      <c r="AA48" s="16">
        <v>1648</v>
      </c>
      <c r="AB48" s="27"/>
      <c r="AC48" s="16">
        <f t="shared" si="0"/>
        <v>3844</v>
      </c>
      <c r="AD48" s="27">
        <v>1648</v>
      </c>
      <c r="AE48" s="15" t="s">
        <v>46</v>
      </c>
      <c r="AF48" s="15">
        <v>0</v>
      </c>
      <c r="AG48" s="15">
        <v>0</v>
      </c>
      <c r="AH48" s="16">
        <v>3844</v>
      </c>
      <c r="AI48" s="15">
        <v>0</v>
      </c>
      <c r="AJ48" s="27" t="s">
        <v>45</v>
      </c>
    </row>
    <row r="49" spans="1:36" x14ac:dyDescent="0.25">
      <c r="A49" s="27"/>
      <c r="B49" s="27"/>
      <c r="C49" s="24" t="s">
        <v>44</v>
      </c>
      <c r="D49" s="25">
        <v>22524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4" t="s">
        <v>44</v>
      </c>
      <c r="Q49" s="25">
        <v>22524</v>
      </c>
      <c r="R49" s="26">
        <v>188563</v>
      </c>
      <c r="S49" s="27"/>
      <c r="T49" s="27"/>
      <c r="U49" s="27"/>
      <c r="V49" s="27"/>
      <c r="W49" s="29">
        <v>1225721</v>
      </c>
      <c r="X49" s="27"/>
      <c r="Y49" s="26">
        <v>5492</v>
      </c>
      <c r="Z49" s="2"/>
      <c r="AA49" s="16">
        <v>1648</v>
      </c>
      <c r="AB49" s="27"/>
      <c r="AC49" s="16">
        <f t="shared" si="0"/>
        <v>3844</v>
      </c>
      <c r="AD49" s="27">
        <v>1648</v>
      </c>
      <c r="AE49" s="15" t="s">
        <v>46</v>
      </c>
      <c r="AF49" s="15">
        <v>0</v>
      </c>
      <c r="AG49" s="15">
        <v>0</v>
      </c>
      <c r="AH49" s="16">
        <v>3844</v>
      </c>
      <c r="AI49" s="15">
        <v>0</v>
      </c>
      <c r="AJ49" s="27" t="s">
        <v>45</v>
      </c>
    </row>
    <row r="50" spans="1:36" x14ac:dyDescent="0.25">
      <c r="A50" s="27"/>
      <c r="B50" s="27"/>
      <c r="C50" s="24" t="s">
        <v>44</v>
      </c>
      <c r="D50" s="25">
        <v>22523</v>
      </c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4" t="s">
        <v>44</v>
      </c>
      <c r="Q50" s="25">
        <v>22523</v>
      </c>
      <c r="R50" s="26">
        <v>188563</v>
      </c>
      <c r="S50" s="27"/>
      <c r="T50" s="27"/>
      <c r="U50" s="27"/>
      <c r="V50" s="27"/>
      <c r="W50" s="29">
        <v>1225725</v>
      </c>
      <c r="X50" s="27"/>
      <c r="Y50" s="26">
        <v>5492</v>
      </c>
      <c r="Z50" s="2"/>
      <c r="AA50" s="16">
        <v>1648</v>
      </c>
      <c r="AB50" s="27"/>
      <c r="AC50" s="16">
        <f t="shared" si="0"/>
        <v>3844</v>
      </c>
      <c r="AD50" s="27">
        <v>1648</v>
      </c>
      <c r="AE50" s="15" t="s">
        <v>46</v>
      </c>
      <c r="AF50" s="15">
        <v>0</v>
      </c>
      <c r="AG50" s="15">
        <v>0</v>
      </c>
      <c r="AH50" s="16">
        <v>3844</v>
      </c>
      <c r="AI50" s="15">
        <v>0</v>
      </c>
      <c r="AJ50" s="27" t="s">
        <v>45</v>
      </c>
    </row>
    <row r="51" spans="1:36" x14ac:dyDescent="0.25">
      <c r="A51" s="27"/>
      <c r="B51" s="27"/>
      <c r="C51" s="24" t="s">
        <v>44</v>
      </c>
      <c r="D51" s="25">
        <v>22575</v>
      </c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4" t="s">
        <v>44</v>
      </c>
      <c r="Q51" s="25">
        <v>22575</v>
      </c>
      <c r="R51" s="26">
        <v>2449340</v>
      </c>
      <c r="S51" s="27"/>
      <c r="T51" s="27"/>
      <c r="U51" s="27"/>
      <c r="V51" s="27"/>
      <c r="W51" s="29">
        <v>1225743</v>
      </c>
      <c r="X51" s="27"/>
      <c r="Y51" s="26">
        <v>1548</v>
      </c>
      <c r="Z51" s="2"/>
      <c r="AA51" s="16">
        <v>464</v>
      </c>
      <c r="AB51" s="27"/>
      <c r="AC51" s="16">
        <f t="shared" si="0"/>
        <v>1084</v>
      </c>
      <c r="AD51" s="27">
        <v>464</v>
      </c>
      <c r="AE51" s="15" t="s">
        <v>46</v>
      </c>
      <c r="AF51" s="15">
        <v>0</v>
      </c>
      <c r="AG51" s="15">
        <v>0</v>
      </c>
      <c r="AH51" s="16">
        <v>1084</v>
      </c>
      <c r="AI51" s="15">
        <v>0</v>
      </c>
      <c r="AJ51" s="27" t="s">
        <v>45</v>
      </c>
    </row>
    <row r="52" spans="1:36" x14ac:dyDescent="0.25">
      <c r="A52" s="27"/>
      <c r="B52" s="27"/>
      <c r="C52" s="24" t="s">
        <v>44</v>
      </c>
      <c r="D52" s="25">
        <v>22999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4" t="s">
        <v>44</v>
      </c>
      <c r="Q52" s="25">
        <v>22999</v>
      </c>
      <c r="R52" s="26">
        <v>4696480</v>
      </c>
      <c r="S52" s="27"/>
      <c r="T52" s="27"/>
      <c r="U52" s="27"/>
      <c r="V52" s="27"/>
      <c r="W52" s="29">
        <v>1241710</v>
      </c>
      <c r="X52" s="27"/>
      <c r="Y52" s="26">
        <v>15760</v>
      </c>
      <c r="Z52" s="2"/>
      <c r="AA52" s="16">
        <v>4728</v>
      </c>
      <c r="AB52" s="27"/>
      <c r="AC52" s="16">
        <f t="shared" si="0"/>
        <v>11032</v>
      </c>
      <c r="AD52" s="27">
        <v>4728</v>
      </c>
      <c r="AE52" s="15" t="s">
        <v>46</v>
      </c>
      <c r="AF52" s="15">
        <v>0</v>
      </c>
      <c r="AG52" s="15">
        <v>0</v>
      </c>
      <c r="AH52" s="16">
        <v>11032</v>
      </c>
      <c r="AI52" s="15">
        <v>0</v>
      </c>
      <c r="AJ52" s="27" t="s">
        <v>45</v>
      </c>
    </row>
    <row r="53" spans="1:36" x14ac:dyDescent="0.25">
      <c r="A53" s="27"/>
      <c r="B53" s="27"/>
      <c r="C53" s="24" t="s">
        <v>44</v>
      </c>
      <c r="D53" s="25">
        <v>22985</v>
      </c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4" t="s">
        <v>44</v>
      </c>
      <c r="Q53" s="25">
        <v>22985</v>
      </c>
      <c r="R53" s="26">
        <v>277040</v>
      </c>
      <c r="S53" s="27"/>
      <c r="T53" s="27"/>
      <c r="U53" s="27"/>
      <c r="V53" s="27"/>
      <c r="W53" s="29">
        <v>1241888</v>
      </c>
      <c r="X53" s="27"/>
      <c r="Y53" s="26">
        <v>103890</v>
      </c>
      <c r="Z53" s="2"/>
      <c r="AA53" s="16">
        <v>31167</v>
      </c>
      <c r="AB53" s="27"/>
      <c r="AC53" s="16">
        <f t="shared" si="0"/>
        <v>72723</v>
      </c>
      <c r="AD53" s="27">
        <v>31167</v>
      </c>
      <c r="AE53" s="15" t="s">
        <v>46</v>
      </c>
      <c r="AF53" s="15">
        <v>0</v>
      </c>
      <c r="AG53" s="15">
        <v>0</v>
      </c>
      <c r="AH53" s="16">
        <v>72723</v>
      </c>
      <c r="AI53" s="15">
        <v>0</v>
      </c>
      <c r="AJ53" s="27" t="s">
        <v>45</v>
      </c>
    </row>
    <row r="54" spans="1:36" x14ac:dyDescent="0.25">
      <c r="A54" s="27"/>
      <c r="B54" s="27"/>
      <c r="C54" s="24" t="s">
        <v>44</v>
      </c>
      <c r="D54" s="25">
        <v>23610</v>
      </c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4" t="s">
        <v>44</v>
      </c>
      <c r="Q54" s="25">
        <v>23610</v>
      </c>
      <c r="R54" s="26">
        <v>17375000</v>
      </c>
      <c r="S54" s="27"/>
      <c r="T54" s="27"/>
      <c r="U54" s="27"/>
      <c r="V54" s="27"/>
      <c r="W54" s="29">
        <v>1264451</v>
      </c>
      <c r="X54" s="27"/>
      <c r="Y54" s="26">
        <v>75000</v>
      </c>
      <c r="Z54" s="2"/>
      <c r="AA54" s="16">
        <v>22500</v>
      </c>
      <c r="AB54" s="27"/>
      <c r="AC54" s="16">
        <f t="shared" si="0"/>
        <v>52500</v>
      </c>
      <c r="AD54" s="27">
        <v>22500</v>
      </c>
      <c r="AE54" s="15" t="s">
        <v>46</v>
      </c>
      <c r="AF54" s="15">
        <v>0</v>
      </c>
      <c r="AG54" s="15">
        <v>0</v>
      </c>
      <c r="AH54" s="16">
        <v>52500</v>
      </c>
      <c r="AI54" s="15">
        <v>0</v>
      </c>
      <c r="AJ54" s="27" t="s">
        <v>45</v>
      </c>
    </row>
    <row r="55" spans="1:36" x14ac:dyDescent="0.25">
      <c r="A55" s="27"/>
      <c r="B55" s="27"/>
      <c r="C55" s="24" t="s">
        <v>44</v>
      </c>
      <c r="D55" s="25">
        <v>23496</v>
      </c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4" t="s">
        <v>44</v>
      </c>
      <c r="Q55" s="25">
        <v>23496</v>
      </c>
      <c r="R55" s="26">
        <v>188563</v>
      </c>
      <c r="S55" s="27"/>
      <c r="T55" s="27"/>
      <c r="U55" s="27"/>
      <c r="V55" s="27"/>
      <c r="W55" s="29">
        <v>1265706</v>
      </c>
      <c r="X55" s="27"/>
      <c r="Y55" s="26">
        <v>5492</v>
      </c>
      <c r="Z55" s="2"/>
      <c r="AA55" s="16">
        <v>1648</v>
      </c>
      <c r="AB55" s="27"/>
      <c r="AC55" s="16">
        <f t="shared" si="0"/>
        <v>3844</v>
      </c>
      <c r="AD55" s="27">
        <v>1648</v>
      </c>
      <c r="AE55" s="15" t="s">
        <v>46</v>
      </c>
      <c r="AF55" s="15">
        <v>0</v>
      </c>
      <c r="AG55" s="15">
        <v>0</v>
      </c>
      <c r="AH55" s="16">
        <v>3844</v>
      </c>
      <c r="AI55" s="15">
        <v>0</v>
      </c>
      <c r="AJ55" s="27" t="s">
        <v>45</v>
      </c>
    </row>
    <row r="56" spans="1:36" x14ac:dyDescent="0.25">
      <c r="A56" s="27"/>
      <c r="B56" s="27"/>
      <c r="C56" s="24" t="s">
        <v>44</v>
      </c>
      <c r="D56" s="25">
        <v>23497</v>
      </c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4" t="s">
        <v>44</v>
      </c>
      <c r="Q56" s="25">
        <v>23497</v>
      </c>
      <c r="R56" s="26">
        <v>188563</v>
      </c>
      <c r="S56" s="27"/>
      <c r="T56" s="27"/>
      <c r="U56" s="27"/>
      <c r="V56" s="27"/>
      <c r="W56" s="29">
        <v>1265707</v>
      </c>
      <c r="X56" s="27"/>
      <c r="Y56" s="26">
        <v>5492</v>
      </c>
      <c r="Z56" s="2"/>
      <c r="AA56" s="16">
        <v>1648</v>
      </c>
      <c r="AB56" s="27"/>
      <c r="AC56" s="16">
        <f t="shared" si="0"/>
        <v>3844</v>
      </c>
      <c r="AD56" s="27">
        <v>1648</v>
      </c>
      <c r="AE56" s="15" t="s">
        <v>46</v>
      </c>
      <c r="AF56" s="15">
        <v>0</v>
      </c>
      <c r="AG56" s="15">
        <v>0</v>
      </c>
      <c r="AH56" s="16">
        <v>3844</v>
      </c>
      <c r="AI56" s="15">
        <v>0</v>
      </c>
      <c r="AJ56" s="27" t="s">
        <v>45</v>
      </c>
    </row>
    <row r="57" spans="1:36" x14ac:dyDescent="0.25">
      <c r="A57" s="27"/>
      <c r="B57" s="27"/>
      <c r="C57" s="24" t="s">
        <v>44</v>
      </c>
      <c r="D57" s="25">
        <v>23534</v>
      </c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4" t="s">
        <v>44</v>
      </c>
      <c r="Q57" s="25">
        <v>23534</v>
      </c>
      <c r="R57" s="26">
        <v>188563</v>
      </c>
      <c r="S57" s="27"/>
      <c r="T57" s="27"/>
      <c r="U57" s="27"/>
      <c r="V57" s="27"/>
      <c r="W57" s="29">
        <v>1265711</v>
      </c>
      <c r="X57" s="27"/>
      <c r="Y57" s="26">
        <v>5492</v>
      </c>
      <c r="Z57" s="2"/>
      <c r="AA57" s="16">
        <v>1648</v>
      </c>
      <c r="AB57" s="27"/>
      <c r="AC57" s="16">
        <f t="shared" si="0"/>
        <v>3844</v>
      </c>
      <c r="AD57" s="27">
        <v>1648</v>
      </c>
      <c r="AE57" s="15" t="s">
        <v>46</v>
      </c>
      <c r="AF57" s="15">
        <v>0</v>
      </c>
      <c r="AG57" s="15">
        <v>0</v>
      </c>
      <c r="AH57" s="16">
        <v>3844</v>
      </c>
      <c r="AI57" s="15">
        <v>0</v>
      </c>
      <c r="AJ57" s="27" t="s">
        <v>45</v>
      </c>
    </row>
    <row r="58" spans="1:36" x14ac:dyDescent="0.25">
      <c r="A58" s="27"/>
      <c r="B58" s="27"/>
      <c r="C58" s="24" t="s">
        <v>44</v>
      </c>
      <c r="D58" s="25">
        <v>24171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4" t="s">
        <v>44</v>
      </c>
      <c r="Q58" s="25">
        <v>24171</v>
      </c>
      <c r="R58" s="26">
        <v>188563</v>
      </c>
      <c r="S58" s="27"/>
      <c r="T58" s="27"/>
      <c r="U58" s="27"/>
      <c r="V58" s="27"/>
      <c r="W58" s="29">
        <v>1283923</v>
      </c>
      <c r="X58" s="27"/>
      <c r="Y58" s="26">
        <v>5492</v>
      </c>
      <c r="Z58" s="2"/>
      <c r="AA58" s="16">
        <v>1648</v>
      </c>
      <c r="AB58" s="27"/>
      <c r="AC58" s="16">
        <f t="shared" si="0"/>
        <v>3844</v>
      </c>
      <c r="AD58" s="27">
        <v>1648</v>
      </c>
      <c r="AE58" s="15" t="s">
        <v>46</v>
      </c>
      <c r="AF58" s="15">
        <v>0</v>
      </c>
      <c r="AG58" s="15">
        <v>0</v>
      </c>
      <c r="AH58" s="16">
        <v>3844</v>
      </c>
      <c r="AI58" s="15">
        <v>0</v>
      </c>
      <c r="AJ58" s="27" t="s">
        <v>45</v>
      </c>
    </row>
    <row r="59" spans="1:36" x14ac:dyDescent="0.25">
      <c r="A59" s="27"/>
      <c r="B59" s="27"/>
      <c r="C59" s="24" t="s">
        <v>44</v>
      </c>
      <c r="D59" s="25">
        <v>24172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4" t="s">
        <v>44</v>
      </c>
      <c r="Q59" s="25">
        <v>24172</v>
      </c>
      <c r="R59" s="26">
        <v>188563</v>
      </c>
      <c r="S59" s="27"/>
      <c r="T59" s="27"/>
      <c r="U59" s="27"/>
      <c r="V59" s="27"/>
      <c r="W59" s="29">
        <v>1283924</v>
      </c>
      <c r="X59" s="27"/>
      <c r="Y59" s="26">
        <v>5492</v>
      </c>
      <c r="Z59" s="2"/>
      <c r="AA59" s="16">
        <v>1648</v>
      </c>
      <c r="AB59" s="27"/>
      <c r="AC59" s="16">
        <f t="shared" si="0"/>
        <v>3844</v>
      </c>
      <c r="AD59" s="27">
        <v>1648</v>
      </c>
      <c r="AE59" s="15" t="s">
        <v>46</v>
      </c>
      <c r="AF59" s="15">
        <v>0</v>
      </c>
      <c r="AG59" s="15">
        <v>0</v>
      </c>
      <c r="AH59" s="16">
        <v>3844</v>
      </c>
      <c r="AI59" s="15">
        <v>0</v>
      </c>
      <c r="AJ59" s="27" t="s">
        <v>45</v>
      </c>
    </row>
    <row r="60" spans="1:36" x14ac:dyDescent="0.25">
      <c r="A60" s="27"/>
      <c r="B60" s="27"/>
      <c r="C60" s="24" t="s">
        <v>44</v>
      </c>
      <c r="D60" s="25">
        <v>24173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4" t="s">
        <v>44</v>
      </c>
      <c r="Q60" s="25">
        <v>24173</v>
      </c>
      <c r="R60" s="26">
        <v>188563</v>
      </c>
      <c r="S60" s="27"/>
      <c r="T60" s="27"/>
      <c r="U60" s="27"/>
      <c r="V60" s="27"/>
      <c r="W60" s="29">
        <v>1283925</v>
      </c>
      <c r="X60" s="27"/>
      <c r="Y60" s="26">
        <v>5492</v>
      </c>
      <c r="Z60" s="2"/>
      <c r="AA60" s="16">
        <v>1648</v>
      </c>
      <c r="AB60" s="27"/>
      <c r="AC60" s="16">
        <f t="shared" si="0"/>
        <v>3844</v>
      </c>
      <c r="AD60" s="27">
        <v>1648</v>
      </c>
      <c r="AE60" s="15" t="s">
        <v>46</v>
      </c>
      <c r="AF60" s="15">
        <v>0</v>
      </c>
      <c r="AG60" s="15">
        <v>0</v>
      </c>
      <c r="AH60" s="16">
        <v>3844</v>
      </c>
      <c r="AI60" s="15">
        <v>0</v>
      </c>
      <c r="AJ60" s="27" t="s">
        <v>45</v>
      </c>
    </row>
    <row r="61" spans="1:36" x14ac:dyDescent="0.25">
      <c r="A61" s="27"/>
      <c r="B61" s="27"/>
      <c r="C61" s="24" t="s">
        <v>44</v>
      </c>
      <c r="D61" s="25">
        <v>24174</v>
      </c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4" t="s">
        <v>44</v>
      </c>
      <c r="Q61" s="25">
        <v>24174</v>
      </c>
      <c r="R61" s="26">
        <v>188563</v>
      </c>
      <c r="S61" s="27"/>
      <c r="T61" s="27"/>
      <c r="U61" s="27"/>
      <c r="V61" s="27"/>
      <c r="W61" s="29">
        <v>1283926</v>
      </c>
      <c r="X61" s="27"/>
      <c r="Y61" s="26">
        <v>5492</v>
      </c>
      <c r="Z61" s="2"/>
      <c r="AA61" s="16">
        <v>1648</v>
      </c>
      <c r="AB61" s="27"/>
      <c r="AC61" s="16">
        <f t="shared" si="0"/>
        <v>3844</v>
      </c>
      <c r="AD61" s="27">
        <v>1648</v>
      </c>
      <c r="AE61" s="15" t="s">
        <v>46</v>
      </c>
      <c r="AF61" s="15">
        <v>0</v>
      </c>
      <c r="AG61" s="15">
        <v>0</v>
      </c>
      <c r="AH61" s="16">
        <v>3844</v>
      </c>
      <c r="AI61" s="15">
        <v>0</v>
      </c>
      <c r="AJ61" s="27" t="s">
        <v>45</v>
      </c>
    </row>
    <row r="62" spans="1:36" x14ac:dyDescent="0.25">
      <c r="A62" s="27"/>
      <c r="B62" s="27"/>
      <c r="C62" s="24" t="s">
        <v>44</v>
      </c>
      <c r="D62" s="25">
        <v>24175</v>
      </c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4" t="s">
        <v>44</v>
      </c>
      <c r="Q62" s="25">
        <v>24175</v>
      </c>
      <c r="R62" s="26">
        <v>188563</v>
      </c>
      <c r="S62" s="27"/>
      <c r="T62" s="27"/>
      <c r="U62" s="27"/>
      <c r="V62" s="27"/>
      <c r="W62" s="29">
        <v>1283927</v>
      </c>
      <c r="X62" s="27"/>
      <c r="Y62" s="26">
        <v>5492</v>
      </c>
      <c r="Z62" s="2"/>
      <c r="AA62" s="28">
        <v>1648</v>
      </c>
      <c r="AB62" s="27"/>
      <c r="AC62" s="16">
        <f t="shared" si="0"/>
        <v>3844</v>
      </c>
      <c r="AD62" s="27">
        <v>1648</v>
      </c>
      <c r="AE62" s="15" t="s">
        <v>46</v>
      </c>
      <c r="AF62" s="15">
        <v>0</v>
      </c>
      <c r="AG62" s="15">
        <v>0</v>
      </c>
      <c r="AH62" s="16">
        <v>3844</v>
      </c>
      <c r="AI62" s="15">
        <v>0</v>
      </c>
      <c r="AJ62" s="27" t="s">
        <v>45</v>
      </c>
    </row>
    <row r="63" spans="1:36" x14ac:dyDescent="0.25">
      <c r="A63" s="27"/>
      <c r="B63" s="27"/>
      <c r="C63" s="24" t="s">
        <v>44</v>
      </c>
      <c r="D63" s="25">
        <v>23628</v>
      </c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4" t="s">
        <v>44</v>
      </c>
      <c r="Q63" s="25">
        <v>23628</v>
      </c>
      <c r="R63" s="26">
        <v>811088</v>
      </c>
      <c r="S63" s="27"/>
      <c r="T63" s="27"/>
      <c r="U63" s="27"/>
      <c r="V63" s="27"/>
      <c r="W63" s="29">
        <v>1284259</v>
      </c>
      <c r="X63" s="27"/>
      <c r="Y63" s="26">
        <v>186550</v>
      </c>
      <c r="Z63" s="2"/>
      <c r="AA63" s="16">
        <v>55965</v>
      </c>
      <c r="AB63" s="27"/>
      <c r="AC63" s="16">
        <f t="shared" si="0"/>
        <v>130585</v>
      </c>
      <c r="AD63" s="27">
        <v>55965</v>
      </c>
      <c r="AE63" s="15" t="s">
        <v>46</v>
      </c>
      <c r="AF63" s="15">
        <v>0</v>
      </c>
      <c r="AG63" s="15">
        <v>0</v>
      </c>
      <c r="AH63" s="16">
        <v>130585</v>
      </c>
      <c r="AI63" s="15">
        <v>0</v>
      </c>
      <c r="AJ63" s="27" t="s">
        <v>45</v>
      </c>
    </row>
    <row r="64" spans="1:36" x14ac:dyDescent="0.25">
      <c r="A64" s="27"/>
      <c r="B64" s="27"/>
      <c r="C64" s="24" t="s">
        <v>44</v>
      </c>
      <c r="D64" s="25">
        <v>24568</v>
      </c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4" t="s">
        <v>44</v>
      </c>
      <c r="Q64" s="25">
        <v>24568</v>
      </c>
      <c r="R64" s="26">
        <v>14900000</v>
      </c>
      <c r="S64" s="27"/>
      <c r="T64" s="27"/>
      <c r="U64" s="27"/>
      <c r="V64" s="27"/>
      <c r="W64" s="29">
        <v>1304649</v>
      </c>
      <c r="X64" s="27"/>
      <c r="Y64" s="26">
        <v>25000</v>
      </c>
      <c r="Z64" s="2"/>
      <c r="AA64" s="16">
        <v>7500</v>
      </c>
      <c r="AB64" s="27"/>
      <c r="AC64" s="16">
        <f t="shared" si="0"/>
        <v>17500</v>
      </c>
      <c r="AD64" s="27">
        <v>7500</v>
      </c>
      <c r="AE64" s="15" t="s">
        <v>46</v>
      </c>
      <c r="AF64" s="15">
        <v>0</v>
      </c>
      <c r="AG64" s="15">
        <v>0</v>
      </c>
      <c r="AH64" s="16">
        <v>17500</v>
      </c>
      <c r="AI64" s="15">
        <v>0</v>
      </c>
      <c r="AJ64" s="27" t="s">
        <v>45</v>
      </c>
    </row>
    <row r="65" spans="1:36" x14ac:dyDescent="0.25">
      <c r="A65" s="27"/>
      <c r="B65" s="27"/>
      <c r="C65" s="24" t="s">
        <v>44</v>
      </c>
      <c r="D65" s="25">
        <v>24569</v>
      </c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4" t="s">
        <v>44</v>
      </c>
      <c r="Q65" s="25">
        <v>24569</v>
      </c>
      <c r="R65" s="26">
        <v>4475840</v>
      </c>
      <c r="S65" s="27"/>
      <c r="T65" s="27"/>
      <c r="U65" s="27"/>
      <c r="V65" s="27"/>
      <c r="W65" s="29">
        <v>1304654</v>
      </c>
      <c r="X65" s="27"/>
      <c r="Y65" s="26">
        <v>15760</v>
      </c>
      <c r="Z65" s="2"/>
      <c r="AA65" s="16">
        <v>4728</v>
      </c>
      <c r="AB65" s="27"/>
      <c r="AC65" s="16">
        <f t="shared" si="0"/>
        <v>11032</v>
      </c>
      <c r="AD65" s="27">
        <v>4728</v>
      </c>
      <c r="AE65" s="15" t="s">
        <v>46</v>
      </c>
      <c r="AF65" s="15">
        <v>0</v>
      </c>
      <c r="AG65" s="15">
        <v>0</v>
      </c>
      <c r="AH65" s="16">
        <v>11032</v>
      </c>
      <c r="AI65" s="15">
        <v>0</v>
      </c>
      <c r="AJ65" s="27" t="s">
        <v>45</v>
      </c>
    </row>
    <row r="66" spans="1:36" x14ac:dyDescent="0.25">
      <c r="A66" s="27"/>
      <c r="B66" s="27"/>
      <c r="C66" s="24" t="s">
        <v>44</v>
      </c>
      <c r="D66" s="25">
        <v>24231</v>
      </c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4" t="s">
        <v>44</v>
      </c>
      <c r="Q66" s="25">
        <v>24231</v>
      </c>
      <c r="R66" s="26">
        <v>188563</v>
      </c>
      <c r="S66" s="27"/>
      <c r="T66" s="27"/>
      <c r="U66" s="27"/>
      <c r="V66" s="27"/>
      <c r="W66" s="29">
        <v>1305013</v>
      </c>
      <c r="X66" s="27"/>
      <c r="Y66" s="26">
        <v>5492</v>
      </c>
      <c r="Z66" s="2"/>
      <c r="AA66" s="16">
        <v>1648</v>
      </c>
      <c r="AB66" s="27"/>
      <c r="AC66" s="16">
        <f t="shared" si="0"/>
        <v>3844</v>
      </c>
      <c r="AD66" s="27">
        <v>1648</v>
      </c>
      <c r="AE66" s="15" t="s">
        <v>46</v>
      </c>
      <c r="AF66" s="15">
        <v>0</v>
      </c>
      <c r="AG66" s="15">
        <v>0</v>
      </c>
      <c r="AH66" s="16">
        <v>3844</v>
      </c>
      <c r="AI66" s="15">
        <v>0</v>
      </c>
      <c r="AJ66" s="27" t="s">
        <v>45</v>
      </c>
    </row>
    <row r="67" spans="1:36" x14ac:dyDescent="0.25">
      <c r="A67" s="27"/>
      <c r="B67" s="27"/>
      <c r="C67" s="24" t="s">
        <v>44</v>
      </c>
      <c r="D67" s="25">
        <v>24232</v>
      </c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4" t="s">
        <v>44</v>
      </c>
      <c r="Q67" s="25">
        <v>24232</v>
      </c>
      <c r="R67" s="26">
        <v>188563</v>
      </c>
      <c r="S67" s="27"/>
      <c r="T67" s="27"/>
      <c r="U67" s="27"/>
      <c r="V67" s="27"/>
      <c r="W67" s="29">
        <v>1305014</v>
      </c>
      <c r="X67" s="27"/>
      <c r="Y67" s="26">
        <v>5492</v>
      </c>
      <c r="Z67" s="2"/>
      <c r="AA67" s="16">
        <v>1648</v>
      </c>
      <c r="AB67" s="27"/>
      <c r="AC67" s="16">
        <f t="shared" si="0"/>
        <v>3844</v>
      </c>
      <c r="AD67" s="27">
        <v>1648</v>
      </c>
      <c r="AE67" s="15" t="s">
        <v>46</v>
      </c>
      <c r="AF67" s="15">
        <v>0</v>
      </c>
      <c r="AG67" s="15">
        <v>0</v>
      </c>
      <c r="AH67" s="16">
        <v>3844</v>
      </c>
      <c r="AI67" s="15">
        <v>0</v>
      </c>
      <c r="AJ67" s="27" t="s">
        <v>45</v>
      </c>
    </row>
    <row r="68" spans="1:36" x14ac:dyDescent="0.25">
      <c r="A68" s="27"/>
      <c r="B68" s="27"/>
      <c r="C68" s="24" t="s">
        <v>44</v>
      </c>
      <c r="D68" s="25">
        <v>24233</v>
      </c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4" t="s">
        <v>44</v>
      </c>
      <c r="Q68" s="25">
        <v>24233</v>
      </c>
      <c r="R68" s="26">
        <v>188563</v>
      </c>
      <c r="S68" s="27"/>
      <c r="T68" s="27"/>
      <c r="U68" s="27"/>
      <c r="V68" s="27"/>
      <c r="W68" s="29">
        <v>1305018</v>
      </c>
      <c r="X68" s="27"/>
      <c r="Y68" s="26">
        <v>5492</v>
      </c>
      <c r="Z68" s="2"/>
      <c r="AA68" s="16">
        <v>1648</v>
      </c>
      <c r="AB68" s="27"/>
      <c r="AC68" s="16">
        <f t="shared" si="0"/>
        <v>3844</v>
      </c>
      <c r="AD68" s="27">
        <v>1648</v>
      </c>
      <c r="AE68" s="15" t="s">
        <v>46</v>
      </c>
      <c r="AF68" s="15">
        <v>0</v>
      </c>
      <c r="AG68" s="15">
        <v>0</v>
      </c>
      <c r="AH68" s="16">
        <v>3844</v>
      </c>
      <c r="AI68" s="15">
        <v>0</v>
      </c>
      <c r="AJ68" s="27" t="s">
        <v>45</v>
      </c>
    </row>
    <row r="69" spans="1:36" x14ac:dyDescent="0.25">
      <c r="A69" s="27"/>
      <c r="B69" s="27"/>
      <c r="C69" s="24" t="s">
        <v>44</v>
      </c>
      <c r="D69" s="25">
        <v>24234</v>
      </c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4" t="s">
        <v>44</v>
      </c>
      <c r="Q69" s="25">
        <v>24234</v>
      </c>
      <c r="R69" s="26">
        <v>188563</v>
      </c>
      <c r="S69" s="27"/>
      <c r="T69" s="27"/>
      <c r="U69" s="27"/>
      <c r="V69" s="27"/>
      <c r="W69" s="29">
        <v>1305020</v>
      </c>
      <c r="X69" s="27"/>
      <c r="Y69" s="26">
        <v>5492</v>
      </c>
      <c r="Z69" s="2"/>
      <c r="AA69" s="16">
        <v>1648</v>
      </c>
      <c r="AB69" s="27"/>
      <c r="AC69" s="16">
        <f t="shared" si="0"/>
        <v>3844</v>
      </c>
      <c r="AD69" s="27">
        <v>1648</v>
      </c>
      <c r="AE69" s="15" t="s">
        <v>46</v>
      </c>
      <c r="AF69" s="15">
        <v>0</v>
      </c>
      <c r="AG69" s="15">
        <v>0</v>
      </c>
      <c r="AH69" s="16">
        <v>3844</v>
      </c>
      <c r="AI69" s="15">
        <v>0</v>
      </c>
      <c r="AJ69" s="27" t="s">
        <v>45</v>
      </c>
    </row>
    <row r="70" spans="1:36" x14ac:dyDescent="0.25">
      <c r="A70" s="27"/>
      <c r="B70" s="27"/>
      <c r="C70" s="24" t="s">
        <v>44</v>
      </c>
      <c r="D70" s="25">
        <v>24235</v>
      </c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4" t="s">
        <v>44</v>
      </c>
      <c r="Q70" s="25">
        <v>24235</v>
      </c>
      <c r="R70" s="26">
        <v>188563</v>
      </c>
      <c r="S70" s="27"/>
      <c r="T70" s="27"/>
      <c r="U70" s="27"/>
      <c r="V70" s="27"/>
      <c r="W70" s="29">
        <v>1305023</v>
      </c>
      <c r="X70" s="27"/>
      <c r="Y70" s="26">
        <v>5492</v>
      </c>
      <c r="Z70" s="2"/>
      <c r="AA70" s="16">
        <v>1648</v>
      </c>
      <c r="AB70" s="27"/>
      <c r="AC70" s="16">
        <f t="shared" si="0"/>
        <v>3844</v>
      </c>
      <c r="AD70" s="27">
        <v>1648</v>
      </c>
      <c r="AE70" s="15" t="s">
        <v>46</v>
      </c>
      <c r="AF70" s="15">
        <v>0</v>
      </c>
      <c r="AG70" s="15">
        <v>0</v>
      </c>
      <c r="AH70" s="16">
        <v>3844</v>
      </c>
      <c r="AI70" s="15">
        <v>0</v>
      </c>
      <c r="AJ70" s="27" t="s">
        <v>45</v>
      </c>
    </row>
    <row r="71" spans="1:36" x14ac:dyDescent="0.25">
      <c r="A71" s="27"/>
      <c r="B71" s="27"/>
      <c r="C71" s="24" t="s">
        <v>44</v>
      </c>
      <c r="D71" s="25">
        <v>24236</v>
      </c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4" t="s">
        <v>44</v>
      </c>
      <c r="Q71" s="25">
        <v>24236</v>
      </c>
      <c r="R71" s="26">
        <v>188563</v>
      </c>
      <c r="S71" s="27"/>
      <c r="T71" s="27"/>
      <c r="U71" s="27"/>
      <c r="V71" s="27"/>
      <c r="W71" s="29">
        <v>1305025</v>
      </c>
      <c r="X71" s="27"/>
      <c r="Y71" s="26">
        <v>5492</v>
      </c>
      <c r="Z71" s="2"/>
      <c r="AA71" s="16">
        <v>1648</v>
      </c>
      <c r="AB71" s="27"/>
      <c r="AC71" s="16">
        <f t="shared" si="0"/>
        <v>3844</v>
      </c>
      <c r="AD71" s="27">
        <v>1648</v>
      </c>
      <c r="AE71" s="15" t="s">
        <v>46</v>
      </c>
      <c r="AF71" s="15">
        <v>0</v>
      </c>
      <c r="AG71" s="15">
        <v>0</v>
      </c>
      <c r="AH71" s="16">
        <v>3844</v>
      </c>
      <c r="AI71" s="15">
        <v>0</v>
      </c>
      <c r="AJ71" s="27" t="s">
        <v>45</v>
      </c>
    </row>
    <row r="72" spans="1:36" x14ac:dyDescent="0.25">
      <c r="A72" s="27"/>
      <c r="B72" s="27"/>
      <c r="C72" s="24" t="s">
        <v>44</v>
      </c>
      <c r="D72" s="25">
        <v>24454</v>
      </c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4" t="s">
        <v>44</v>
      </c>
      <c r="Q72" s="25">
        <v>24454</v>
      </c>
      <c r="R72" s="26">
        <v>188563</v>
      </c>
      <c r="S72" s="27"/>
      <c r="T72" s="27"/>
      <c r="U72" s="27"/>
      <c r="V72" s="27"/>
      <c r="W72" s="29">
        <v>1305036</v>
      </c>
      <c r="X72" s="27"/>
      <c r="Y72" s="26">
        <v>5492</v>
      </c>
      <c r="Z72" s="2"/>
      <c r="AA72" s="16">
        <v>1648</v>
      </c>
      <c r="AB72" s="27"/>
      <c r="AC72" s="16">
        <f t="shared" si="0"/>
        <v>3844</v>
      </c>
      <c r="AD72" s="27">
        <v>1648</v>
      </c>
      <c r="AE72" s="15" t="s">
        <v>46</v>
      </c>
      <c r="AF72" s="15">
        <v>0</v>
      </c>
      <c r="AG72" s="15">
        <v>0</v>
      </c>
      <c r="AH72" s="16">
        <v>3844</v>
      </c>
      <c r="AI72" s="15">
        <v>0</v>
      </c>
      <c r="AJ72" s="27" t="s">
        <v>45</v>
      </c>
    </row>
    <row r="73" spans="1:36" x14ac:dyDescent="0.25">
      <c r="A73" s="27"/>
      <c r="B73" s="27"/>
      <c r="C73" s="24" t="s">
        <v>44</v>
      </c>
      <c r="D73" s="25">
        <v>24413</v>
      </c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4" t="s">
        <v>44</v>
      </c>
      <c r="Q73" s="25">
        <v>24413</v>
      </c>
      <c r="R73" s="26">
        <v>188563</v>
      </c>
      <c r="S73" s="27"/>
      <c r="T73" s="27"/>
      <c r="U73" s="27"/>
      <c r="V73" s="27"/>
      <c r="W73" s="29">
        <v>1305089</v>
      </c>
      <c r="X73" s="27"/>
      <c r="Y73" s="26">
        <v>5492</v>
      </c>
      <c r="Z73" s="2"/>
      <c r="AA73" s="28">
        <v>1648</v>
      </c>
      <c r="AB73" s="27"/>
      <c r="AC73" s="16">
        <f t="shared" si="0"/>
        <v>3844</v>
      </c>
      <c r="AD73" s="27">
        <v>1648</v>
      </c>
      <c r="AE73" s="15" t="s">
        <v>46</v>
      </c>
      <c r="AF73" s="15">
        <v>0</v>
      </c>
      <c r="AG73" s="15">
        <v>0</v>
      </c>
      <c r="AH73" s="16">
        <v>3844</v>
      </c>
      <c r="AI73" s="15">
        <v>0</v>
      </c>
      <c r="AJ73" s="27" t="s">
        <v>45</v>
      </c>
    </row>
    <row r="74" spans="1:36" x14ac:dyDescent="0.25">
      <c r="A74" s="27"/>
      <c r="B74" s="27"/>
      <c r="C74" s="24" t="s">
        <v>44</v>
      </c>
      <c r="D74" s="25">
        <v>24414</v>
      </c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4" t="s">
        <v>44</v>
      </c>
      <c r="Q74" s="25">
        <v>24414</v>
      </c>
      <c r="R74" s="26">
        <v>188563</v>
      </c>
      <c r="S74" s="27"/>
      <c r="T74" s="27"/>
      <c r="U74" s="27"/>
      <c r="V74" s="27"/>
      <c r="W74" s="29">
        <v>1305090</v>
      </c>
      <c r="X74" s="27"/>
      <c r="Y74" s="26">
        <v>5492</v>
      </c>
      <c r="Z74" s="2"/>
      <c r="AA74" s="16">
        <v>1648</v>
      </c>
      <c r="AB74" s="27"/>
      <c r="AC74" s="16">
        <f t="shared" si="0"/>
        <v>3844</v>
      </c>
      <c r="AD74" s="27">
        <v>1648</v>
      </c>
      <c r="AE74" s="15" t="s">
        <v>46</v>
      </c>
      <c r="AF74" s="15">
        <v>0</v>
      </c>
      <c r="AG74" s="15">
        <v>0</v>
      </c>
      <c r="AH74" s="16">
        <v>3844</v>
      </c>
      <c r="AI74" s="15">
        <v>0</v>
      </c>
      <c r="AJ74" s="27" t="s">
        <v>45</v>
      </c>
    </row>
    <row r="75" spans="1:36" x14ac:dyDescent="0.25">
      <c r="A75" s="27"/>
      <c r="B75" s="27"/>
      <c r="C75" s="24" t="s">
        <v>44</v>
      </c>
      <c r="D75" s="25">
        <v>25095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4" t="s">
        <v>44</v>
      </c>
      <c r="Q75" s="25">
        <v>25095</v>
      </c>
      <c r="R75" s="26">
        <v>15800000</v>
      </c>
      <c r="S75" s="27"/>
      <c r="T75" s="27"/>
      <c r="U75" s="27"/>
      <c r="V75" s="27"/>
      <c r="W75" s="29">
        <v>1319302</v>
      </c>
      <c r="X75" s="27"/>
      <c r="Y75" s="26">
        <v>75000</v>
      </c>
      <c r="Z75" s="2"/>
      <c r="AA75" s="16">
        <v>22500</v>
      </c>
      <c r="AB75" s="27"/>
      <c r="AC75" s="16">
        <f t="shared" ref="AC75:AC138" si="1">+Y75-AA75</f>
        <v>52500</v>
      </c>
      <c r="AD75" s="27">
        <v>22500</v>
      </c>
      <c r="AE75" s="15" t="s">
        <v>46</v>
      </c>
      <c r="AF75" s="15">
        <v>0</v>
      </c>
      <c r="AG75" s="15">
        <v>0</v>
      </c>
      <c r="AH75" s="16">
        <v>52500</v>
      </c>
      <c r="AI75" s="15">
        <v>0</v>
      </c>
      <c r="AJ75" s="27" t="s">
        <v>45</v>
      </c>
    </row>
    <row r="76" spans="1:36" x14ac:dyDescent="0.25">
      <c r="A76" s="27"/>
      <c r="B76" s="27"/>
      <c r="C76" s="24" t="s">
        <v>44</v>
      </c>
      <c r="D76" s="25">
        <v>25097</v>
      </c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4" t="s">
        <v>44</v>
      </c>
      <c r="Q76" s="25">
        <v>25097</v>
      </c>
      <c r="R76" s="26">
        <v>4948640</v>
      </c>
      <c r="S76" s="27"/>
      <c r="T76" s="27"/>
      <c r="U76" s="27"/>
      <c r="V76" s="27"/>
      <c r="W76" s="29">
        <v>1319396</v>
      </c>
      <c r="X76" s="27"/>
      <c r="Y76" s="26">
        <v>15760</v>
      </c>
      <c r="Z76" s="2"/>
      <c r="AA76" s="16">
        <v>4728</v>
      </c>
      <c r="AB76" s="27"/>
      <c r="AC76" s="16">
        <f t="shared" si="1"/>
        <v>11032</v>
      </c>
      <c r="AD76" s="27">
        <v>4728</v>
      </c>
      <c r="AE76" s="15" t="s">
        <v>46</v>
      </c>
      <c r="AF76" s="15">
        <v>0</v>
      </c>
      <c r="AG76" s="15">
        <v>0</v>
      </c>
      <c r="AH76" s="16">
        <v>11032</v>
      </c>
      <c r="AI76" s="15">
        <v>0</v>
      </c>
      <c r="AJ76" s="27" t="s">
        <v>45</v>
      </c>
    </row>
    <row r="77" spans="1:36" x14ac:dyDescent="0.25">
      <c r="A77" s="27"/>
      <c r="B77" s="27"/>
      <c r="C77" s="24" t="s">
        <v>44</v>
      </c>
      <c r="D77" s="25">
        <v>24873</v>
      </c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4" t="s">
        <v>44</v>
      </c>
      <c r="Q77" s="25">
        <v>24873</v>
      </c>
      <c r="R77" s="26">
        <v>783000</v>
      </c>
      <c r="S77" s="27"/>
      <c r="T77" s="27"/>
      <c r="U77" s="27"/>
      <c r="V77" s="27"/>
      <c r="W77" s="29">
        <v>1320823</v>
      </c>
      <c r="X77" s="27"/>
      <c r="Y77" s="26">
        <v>27000</v>
      </c>
      <c r="Z77" s="2"/>
      <c r="AA77" s="28">
        <v>8100</v>
      </c>
      <c r="AB77" s="27"/>
      <c r="AC77" s="16">
        <f t="shared" si="1"/>
        <v>18900</v>
      </c>
      <c r="AD77" s="27">
        <v>8100</v>
      </c>
      <c r="AE77" s="15" t="s">
        <v>46</v>
      </c>
      <c r="AF77" s="15">
        <v>0</v>
      </c>
      <c r="AG77" s="15">
        <v>0</v>
      </c>
      <c r="AH77" s="16">
        <v>18900</v>
      </c>
      <c r="AI77" s="15">
        <v>0</v>
      </c>
      <c r="AJ77" s="27" t="s">
        <v>45</v>
      </c>
    </row>
    <row r="78" spans="1:36" x14ac:dyDescent="0.25">
      <c r="A78" s="27"/>
      <c r="B78" s="27"/>
      <c r="C78" s="24" t="s">
        <v>44</v>
      </c>
      <c r="D78" s="25">
        <v>25856</v>
      </c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4" t="s">
        <v>44</v>
      </c>
      <c r="Q78" s="25">
        <v>25856</v>
      </c>
      <c r="R78" s="26">
        <v>188563</v>
      </c>
      <c r="S78" s="27"/>
      <c r="T78" s="27"/>
      <c r="U78" s="27"/>
      <c r="V78" s="27"/>
      <c r="W78" s="29">
        <v>1344018</v>
      </c>
      <c r="X78" s="27"/>
      <c r="Y78" s="26">
        <v>5492</v>
      </c>
      <c r="Z78" s="2"/>
      <c r="AA78" s="16">
        <v>1648</v>
      </c>
      <c r="AB78" s="27"/>
      <c r="AC78" s="16">
        <f t="shared" si="1"/>
        <v>3844</v>
      </c>
      <c r="AD78" s="27">
        <v>1648</v>
      </c>
      <c r="AE78" s="15" t="s">
        <v>46</v>
      </c>
      <c r="AF78" s="15">
        <v>0</v>
      </c>
      <c r="AG78" s="15">
        <v>0</v>
      </c>
      <c r="AH78" s="16">
        <v>3844</v>
      </c>
      <c r="AI78" s="15">
        <v>0</v>
      </c>
      <c r="AJ78" s="27" t="s">
        <v>45</v>
      </c>
    </row>
    <row r="79" spans="1:36" x14ac:dyDescent="0.25">
      <c r="A79" s="27"/>
      <c r="B79" s="27"/>
      <c r="C79" s="24" t="s">
        <v>44</v>
      </c>
      <c r="D79" s="25">
        <v>25855</v>
      </c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4" t="s">
        <v>44</v>
      </c>
      <c r="Q79" s="25">
        <v>25855</v>
      </c>
      <c r="R79" s="26">
        <v>188563</v>
      </c>
      <c r="S79" s="27"/>
      <c r="T79" s="27"/>
      <c r="U79" s="27"/>
      <c r="V79" s="27"/>
      <c r="W79" s="29">
        <v>1344020</v>
      </c>
      <c r="X79" s="27"/>
      <c r="Y79" s="26">
        <v>5492</v>
      </c>
      <c r="Z79" s="2"/>
      <c r="AA79" s="16">
        <v>1648</v>
      </c>
      <c r="AB79" s="27"/>
      <c r="AC79" s="16">
        <f t="shared" si="1"/>
        <v>3844</v>
      </c>
      <c r="AD79" s="27">
        <v>1648</v>
      </c>
      <c r="AE79" s="15" t="s">
        <v>46</v>
      </c>
      <c r="AF79" s="15">
        <v>0</v>
      </c>
      <c r="AG79" s="15">
        <v>0</v>
      </c>
      <c r="AH79" s="16">
        <v>3844</v>
      </c>
      <c r="AI79" s="15">
        <v>0</v>
      </c>
      <c r="AJ79" s="27" t="s">
        <v>45</v>
      </c>
    </row>
    <row r="80" spans="1:36" x14ac:dyDescent="0.25">
      <c r="A80" s="27"/>
      <c r="B80" s="27"/>
      <c r="C80" s="24" t="s">
        <v>44</v>
      </c>
      <c r="D80" s="25">
        <v>25854</v>
      </c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4" t="s">
        <v>44</v>
      </c>
      <c r="Q80" s="25">
        <v>25854</v>
      </c>
      <c r="R80" s="26">
        <v>188563</v>
      </c>
      <c r="S80" s="27"/>
      <c r="T80" s="27"/>
      <c r="U80" s="27"/>
      <c r="V80" s="27"/>
      <c r="W80" s="29">
        <v>1344023</v>
      </c>
      <c r="X80" s="27"/>
      <c r="Y80" s="26">
        <v>5492</v>
      </c>
      <c r="Z80" s="2"/>
      <c r="AA80" s="16">
        <v>1648</v>
      </c>
      <c r="AB80" s="27"/>
      <c r="AC80" s="16">
        <f t="shared" si="1"/>
        <v>3844</v>
      </c>
      <c r="AD80" s="27">
        <v>1648</v>
      </c>
      <c r="AE80" s="15" t="s">
        <v>46</v>
      </c>
      <c r="AF80" s="15">
        <v>0</v>
      </c>
      <c r="AG80" s="15">
        <v>0</v>
      </c>
      <c r="AH80" s="16">
        <v>3844</v>
      </c>
      <c r="AI80" s="15">
        <v>0</v>
      </c>
      <c r="AJ80" s="27" t="s">
        <v>45</v>
      </c>
    </row>
    <row r="81" spans="1:36" x14ac:dyDescent="0.25">
      <c r="A81" s="27"/>
      <c r="B81" s="27"/>
      <c r="C81" s="24" t="s">
        <v>44</v>
      </c>
      <c r="D81" s="25">
        <v>25853</v>
      </c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4" t="s">
        <v>44</v>
      </c>
      <c r="Q81" s="25">
        <v>25853</v>
      </c>
      <c r="R81" s="26">
        <v>188563</v>
      </c>
      <c r="S81" s="27"/>
      <c r="T81" s="27"/>
      <c r="U81" s="27"/>
      <c r="V81" s="27"/>
      <c r="W81" s="29">
        <v>1344024</v>
      </c>
      <c r="X81" s="27"/>
      <c r="Y81" s="26">
        <v>5492</v>
      </c>
      <c r="Z81" s="2"/>
      <c r="AA81" s="16">
        <v>1648</v>
      </c>
      <c r="AB81" s="27"/>
      <c r="AC81" s="16">
        <f t="shared" si="1"/>
        <v>3844</v>
      </c>
      <c r="AD81" s="27">
        <v>1648</v>
      </c>
      <c r="AE81" s="15" t="s">
        <v>46</v>
      </c>
      <c r="AF81" s="15">
        <v>0</v>
      </c>
      <c r="AG81" s="15">
        <v>0</v>
      </c>
      <c r="AH81" s="16">
        <v>3844</v>
      </c>
      <c r="AI81" s="15">
        <v>0</v>
      </c>
      <c r="AJ81" s="27" t="s">
        <v>45</v>
      </c>
    </row>
    <row r="82" spans="1:36" x14ac:dyDescent="0.25">
      <c r="A82" s="27"/>
      <c r="B82" s="27"/>
      <c r="C82" s="24" t="s">
        <v>44</v>
      </c>
      <c r="D82" s="25">
        <v>25852</v>
      </c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4" t="s">
        <v>44</v>
      </c>
      <c r="Q82" s="25">
        <v>25852</v>
      </c>
      <c r="R82" s="26">
        <v>188563</v>
      </c>
      <c r="S82" s="27"/>
      <c r="T82" s="27"/>
      <c r="U82" s="27"/>
      <c r="V82" s="27"/>
      <c r="W82" s="29">
        <v>1344027</v>
      </c>
      <c r="X82" s="27"/>
      <c r="Y82" s="26">
        <v>5492</v>
      </c>
      <c r="Z82" s="2"/>
      <c r="AA82" s="16">
        <v>1648</v>
      </c>
      <c r="AB82" s="27"/>
      <c r="AC82" s="16">
        <f t="shared" si="1"/>
        <v>3844</v>
      </c>
      <c r="AD82" s="27">
        <v>1648</v>
      </c>
      <c r="AE82" s="15" t="s">
        <v>46</v>
      </c>
      <c r="AF82" s="15">
        <v>0</v>
      </c>
      <c r="AG82" s="15">
        <v>0</v>
      </c>
      <c r="AH82" s="16">
        <v>3844</v>
      </c>
      <c r="AI82" s="15">
        <v>0</v>
      </c>
      <c r="AJ82" s="27" t="s">
        <v>45</v>
      </c>
    </row>
    <row r="83" spans="1:36" x14ac:dyDescent="0.25">
      <c r="A83" s="27"/>
      <c r="B83" s="27"/>
      <c r="C83" s="24" t="s">
        <v>44</v>
      </c>
      <c r="D83" s="25">
        <v>25851</v>
      </c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4" t="s">
        <v>44</v>
      </c>
      <c r="Q83" s="25">
        <v>25851</v>
      </c>
      <c r="R83" s="26">
        <v>188563</v>
      </c>
      <c r="S83" s="27"/>
      <c r="T83" s="27"/>
      <c r="U83" s="27"/>
      <c r="V83" s="27"/>
      <c r="W83" s="29">
        <v>1344028</v>
      </c>
      <c r="X83" s="27"/>
      <c r="Y83" s="26">
        <v>5492</v>
      </c>
      <c r="Z83" s="2"/>
      <c r="AA83" s="16">
        <v>1648</v>
      </c>
      <c r="AB83" s="27"/>
      <c r="AC83" s="16">
        <f t="shared" si="1"/>
        <v>3844</v>
      </c>
      <c r="AD83" s="27">
        <v>1648</v>
      </c>
      <c r="AE83" s="15" t="s">
        <v>46</v>
      </c>
      <c r="AF83" s="15">
        <v>0</v>
      </c>
      <c r="AG83" s="15">
        <v>0</v>
      </c>
      <c r="AH83" s="16">
        <v>3844</v>
      </c>
      <c r="AI83" s="15">
        <v>0</v>
      </c>
      <c r="AJ83" s="27" t="s">
        <v>45</v>
      </c>
    </row>
    <row r="84" spans="1:36" x14ac:dyDescent="0.25">
      <c r="A84" s="27"/>
      <c r="B84" s="27"/>
      <c r="C84" s="24" t="s">
        <v>44</v>
      </c>
      <c r="D84" s="25">
        <v>25849</v>
      </c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4" t="s">
        <v>44</v>
      </c>
      <c r="Q84" s="25">
        <v>25849</v>
      </c>
      <c r="R84" s="26">
        <v>188563</v>
      </c>
      <c r="S84" s="27"/>
      <c r="T84" s="27"/>
      <c r="U84" s="27"/>
      <c r="V84" s="27"/>
      <c r="W84" s="29">
        <v>1344031</v>
      </c>
      <c r="X84" s="27"/>
      <c r="Y84" s="26">
        <v>5492</v>
      </c>
      <c r="Z84" s="2"/>
      <c r="AA84" s="16">
        <v>1648</v>
      </c>
      <c r="AB84" s="27"/>
      <c r="AC84" s="16">
        <f t="shared" si="1"/>
        <v>3844</v>
      </c>
      <c r="AD84" s="27">
        <v>1648</v>
      </c>
      <c r="AE84" s="15" t="s">
        <v>46</v>
      </c>
      <c r="AF84" s="15">
        <v>0</v>
      </c>
      <c r="AG84" s="15">
        <v>0</v>
      </c>
      <c r="AH84" s="16">
        <v>3844</v>
      </c>
      <c r="AI84" s="15">
        <v>0</v>
      </c>
      <c r="AJ84" s="27" t="s">
        <v>45</v>
      </c>
    </row>
    <row r="85" spans="1:36" x14ac:dyDescent="0.25">
      <c r="A85" s="27"/>
      <c r="B85" s="27"/>
      <c r="C85" s="24" t="s">
        <v>44</v>
      </c>
      <c r="D85" s="25">
        <v>25848</v>
      </c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4" t="s">
        <v>44</v>
      </c>
      <c r="Q85" s="25">
        <v>25848</v>
      </c>
      <c r="R85" s="26">
        <v>188563</v>
      </c>
      <c r="S85" s="27"/>
      <c r="T85" s="27"/>
      <c r="U85" s="27"/>
      <c r="V85" s="27"/>
      <c r="W85" s="29">
        <v>1344033</v>
      </c>
      <c r="X85" s="27"/>
      <c r="Y85" s="26">
        <v>5492</v>
      </c>
      <c r="Z85" s="2"/>
      <c r="AA85" s="16">
        <v>1648</v>
      </c>
      <c r="AB85" s="27"/>
      <c r="AC85" s="16">
        <f t="shared" si="1"/>
        <v>3844</v>
      </c>
      <c r="AD85" s="27">
        <v>1648</v>
      </c>
      <c r="AE85" s="15" t="s">
        <v>46</v>
      </c>
      <c r="AF85" s="15">
        <v>0</v>
      </c>
      <c r="AG85" s="15">
        <v>0</v>
      </c>
      <c r="AH85" s="16">
        <v>3844</v>
      </c>
      <c r="AI85" s="15">
        <v>0</v>
      </c>
      <c r="AJ85" s="27" t="s">
        <v>45</v>
      </c>
    </row>
    <row r="86" spans="1:36" x14ac:dyDescent="0.25">
      <c r="A86" s="27"/>
      <c r="B86" s="27"/>
      <c r="C86" s="24" t="s">
        <v>44</v>
      </c>
      <c r="D86" s="25">
        <v>25846</v>
      </c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4" t="s">
        <v>44</v>
      </c>
      <c r="Q86" s="25">
        <v>25846</v>
      </c>
      <c r="R86" s="26">
        <v>188563</v>
      </c>
      <c r="S86" s="27"/>
      <c r="T86" s="27"/>
      <c r="U86" s="27"/>
      <c r="V86" s="27"/>
      <c r="W86" s="29">
        <v>1344037</v>
      </c>
      <c r="X86" s="27"/>
      <c r="Y86" s="26">
        <v>5492</v>
      </c>
      <c r="Z86" s="2"/>
      <c r="AA86" s="16">
        <v>1648</v>
      </c>
      <c r="AB86" s="27"/>
      <c r="AC86" s="16">
        <f t="shared" si="1"/>
        <v>3844</v>
      </c>
      <c r="AD86" s="27">
        <v>1648</v>
      </c>
      <c r="AE86" s="15" t="s">
        <v>46</v>
      </c>
      <c r="AF86" s="15">
        <v>0</v>
      </c>
      <c r="AG86" s="15">
        <v>0</v>
      </c>
      <c r="AH86" s="16">
        <v>3844</v>
      </c>
      <c r="AI86" s="15">
        <v>0</v>
      </c>
      <c r="AJ86" s="27" t="s">
        <v>45</v>
      </c>
    </row>
    <row r="87" spans="1:36" x14ac:dyDescent="0.25">
      <c r="A87" s="27"/>
      <c r="B87" s="27"/>
      <c r="C87" s="24" t="s">
        <v>44</v>
      </c>
      <c r="D87" s="25">
        <v>25844</v>
      </c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4" t="s">
        <v>44</v>
      </c>
      <c r="Q87" s="25">
        <v>25844</v>
      </c>
      <c r="R87" s="26">
        <v>188563</v>
      </c>
      <c r="S87" s="27"/>
      <c r="T87" s="27"/>
      <c r="U87" s="27"/>
      <c r="V87" s="27"/>
      <c r="W87" s="29">
        <v>1344038</v>
      </c>
      <c r="X87" s="27"/>
      <c r="Y87" s="26">
        <v>5492</v>
      </c>
      <c r="Z87" s="2"/>
      <c r="AA87" s="16">
        <v>1648</v>
      </c>
      <c r="AB87" s="27"/>
      <c r="AC87" s="16">
        <f t="shared" si="1"/>
        <v>3844</v>
      </c>
      <c r="AD87" s="27">
        <v>1648</v>
      </c>
      <c r="AE87" s="15" t="s">
        <v>46</v>
      </c>
      <c r="AF87" s="15">
        <v>0</v>
      </c>
      <c r="AG87" s="15">
        <v>0</v>
      </c>
      <c r="AH87" s="16">
        <v>3844</v>
      </c>
      <c r="AI87" s="15">
        <v>0</v>
      </c>
      <c r="AJ87" s="27" t="s">
        <v>45</v>
      </c>
    </row>
    <row r="88" spans="1:36" x14ac:dyDescent="0.25">
      <c r="A88" s="27"/>
      <c r="B88" s="27"/>
      <c r="C88" s="24" t="s">
        <v>44</v>
      </c>
      <c r="D88" s="25">
        <v>25843</v>
      </c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4" t="s">
        <v>44</v>
      </c>
      <c r="Q88" s="25">
        <v>25843</v>
      </c>
      <c r="R88" s="26">
        <v>188563</v>
      </c>
      <c r="S88" s="27"/>
      <c r="T88" s="27"/>
      <c r="U88" s="27"/>
      <c r="V88" s="27"/>
      <c r="W88" s="29">
        <v>1344039</v>
      </c>
      <c r="X88" s="27"/>
      <c r="Y88" s="26">
        <v>5492</v>
      </c>
      <c r="Z88" s="2"/>
      <c r="AA88" s="16">
        <v>1648</v>
      </c>
      <c r="AB88" s="27"/>
      <c r="AC88" s="16">
        <f t="shared" si="1"/>
        <v>3844</v>
      </c>
      <c r="AD88" s="27">
        <v>1648</v>
      </c>
      <c r="AE88" s="15" t="s">
        <v>46</v>
      </c>
      <c r="AF88" s="15">
        <v>0</v>
      </c>
      <c r="AG88" s="15">
        <v>0</v>
      </c>
      <c r="AH88" s="16">
        <v>3844</v>
      </c>
      <c r="AI88" s="15">
        <v>0</v>
      </c>
      <c r="AJ88" s="27" t="s">
        <v>45</v>
      </c>
    </row>
    <row r="89" spans="1:36" x14ac:dyDescent="0.25">
      <c r="A89" s="27"/>
      <c r="B89" s="27"/>
      <c r="C89" s="24" t="s">
        <v>44</v>
      </c>
      <c r="D89" s="25">
        <v>25842</v>
      </c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4" t="s">
        <v>44</v>
      </c>
      <c r="Q89" s="25">
        <v>25842</v>
      </c>
      <c r="R89" s="26">
        <v>188563</v>
      </c>
      <c r="S89" s="27"/>
      <c r="T89" s="27"/>
      <c r="U89" s="27"/>
      <c r="V89" s="27"/>
      <c r="W89" s="29">
        <v>1344041</v>
      </c>
      <c r="X89" s="27"/>
      <c r="Y89" s="26">
        <v>5492</v>
      </c>
      <c r="Z89" s="2"/>
      <c r="AA89" s="16">
        <v>1648</v>
      </c>
      <c r="AB89" s="27"/>
      <c r="AC89" s="16">
        <f t="shared" si="1"/>
        <v>3844</v>
      </c>
      <c r="AD89" s="27">
        <v>1648</v>
      </c>
      <c r="AE89" s="15" t="s">
        <v>46</v>
      </c>
      <c r="AF89" s="15">
        <v>0</v>
      </c>
      <c r="AG89" s="15">
        <v>0</v>
      </c>
      <c r="AH89" s="16">
        <v>3844</v>
      </c>
      <c r="AI89" s="15">
        <v>0</v>
      </c>
      <c r="AJ89" s="27" t="s">
        <v>45</v>
      </c>
    </row>
    <row r="90" spans="1:36" x14ac:dyDescent="0.25">
      <c r="A90" s="27"/>
      <c r="B90" s="27"/>
      <c r="C90" s="24" t="s">
        <v>44</v>
      </c>
      <c r="D90" s="25">
        <v>25841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4" t="s">
        <v>44</v>
      </c>
      <c r="Q90" s="25">
        <v>25841</v>
      </c>
      <c r="R90" s="26">
        <v>188563</v>
      </c>
      <c r="S90" s="27"/>
      <c r="T90" s="27"/>
      <c r="U90" s="27"/>
      <c r="V90" s="27"/>
      <c r="W90" s="29">
        <v>1344043</v>
      </c>
      <c r="X90" s="27"/>
      <c r="Y90" s="26">
        <v>5492</v>
      </c>
      <c r="Z90" s="2"/>
      <c r="AA90" s="16">
        <v>1648</v>
      </c>
      <c r="AB90" s="27"/>
      <c r="AC90" s="16">
        <f t="shared" si="1"/>
        <v>3844</v>
      </c>
      <c r="AD90" s="27">
        <v>1648</v>
      </c>
      <c r="AE90" s="15" t="s">
        <v>46</v>
      </c>
      <c r="AF90" s="15">
        <v>0</v>
      </c>
      <c r="AG90" s="15">
        <v>0</v>
      </c>
      <c r="AH90" s="16">
        <v>3844</v>
      </c>
      <c r="AI90" s="15">
        <v>0</v>
      </c>
      <c r="AJ90" s="27" t="s">
        <v>45</v>
      </c>
    </row>
    <row r="91" spans="1:36" x14ac:dyDescent="0.25">
      <c r="A91" s="27"/>
      <c r="B91" s="27"/>
      <c r="C91" s="24" t="s">
        <v>44</v>
      </c>
      <c r="D91" s="25">
        <v>25905</v>
      </c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4" t="s">
        <v>44</v>
      </c>
      <c r="Q91" s="25">
        <v>25905</v>
      </c>
      <c r="R91" s="26">
        <v>188563</v>
      </c>
      <c r="S91" s="27"/>
      <c r="T91" s="27"/>
      <c r="U91" s="27"/>
      <c r="V91" s="27"/>
      <c r="W91" s="29">
        <v>1344051</v>
      </c>
      <c r="X91" s="27"/>
      <c r="Y91" s="26">
        <v>5492</v>
      </c>
      <c r="Z91" s="2"/>
      <c r="AA91" s="16">
        <v>1648</v>
      </c>
      <c r="AB91" s="27"/>
      <c r="AC91" s="16">
        <f t="shared" si="1"/>
        <v>3844</v>
      </c>
      <c r="AD91" s="27">
        <v>1648</v>
      </c>
      <c r="AE91" s="15" t="s">
        <v>46</v>
      </c>
      <c r="AF91" s="15">
        <v>0</v>
      </c>
      <c r="AG91" s="15">
        <v>0</v>
      </c>
      <c r="AH91" s="16">
        <v>3844</v>
      </c>
      <c r="AI91" s="15">
        <v>0</v>
      </c>
      <c r="AJ91" s="27" t="s">
        <v>45</v>
      </c>
    </row>
    <row r="92" spans="1:36" x14ac:dyDescent="0.25">
      <c r="A92" s="27"/>
      <c r="B92" s="27"/>
      <c r="C92" s="24" t="s">
        <v>44</v>
      </c>
      <c r="D92" s="25">
        <v>25904</v>
      </c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4" t="s">
        <v>44</v>
      </c>
      <c r="Q92" s="25">
        <v>25904</v>
      </c>
      <c r="R92" s="26">
        <v>188563</v>
      </c>
      <c r="S92" s="27"/>
      <c r="T92" s="27"/>
      <c r="U92" s="27"/>
      <c r="V92" s="27"/>
      <c r="W92" s="29">
        <v>1344056</v>
      </c>
      <c r="X92" s="27"/>
      <c r="Y92" s="26">
        <v>5492</v>
      </c>
      <c r="Z92" s="2"/>
      <c r="AA92" s="16">
        <v>1648</v>
      </c>
      <c r="AB92" s="27"/>
      <c r="AC92" s="16">
        <f t="shared" si="1"/>
        <v>3844</v>
      </c>
      <c r="AD92" s="27">
        <v>1648</v>
      </c>
      <c r="AE92" s="15" t="s">
        <v>46</v>
      </c>
      <c r="AF92" s="15">
        <v>0</v>
      </c>
      <c r="AG92" s="15">
        <v>0</v>
      </c>
      <c r="AH92" s="16">
        <v>3844</v>
      </c>
      <c r="AI92" s="15">
        <v>0</v>
      </c>
      <c r="AJ92" s="27" t="s">
        <v>45</v>
      </c>
    </row>
    <row r="93" spans="1:36" x14ac:dyDescent="0.25">
      <c r="A93" s="27"/>
      <c r="B93" s="27"/>
      <c r="C93" s="24" t="s">
        <v>44</v>
      </c>
      <c r="D93" s="25">
        <v>25903</v>
      </c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4" t="s">
        <v>44</v>
      </c>
      <c r="Q93" s="25">
        <v>25903</v>
      </c>
      <c r="R93" s="26">
        <v>188563</v>
      </c>
      <c r="S93" s="27"/>
      <c r="T93" s="27"/>
      <c r="U93" s="27"/>
      <c r="V93" s="27"/>
      <c r="W93" s="29">
        <v>1344058</v>
      </c>
      <c r="X93" s="27"/>
      <c r="Y93" s="26">
        <v>5492</v>
      </c>
      <c r="Z93" s="2"/>
      <c r="AA93" s="16">
        <v>1648</v>
      </c>
      <c r="AB93" s="27"/>
      <c r="AC93" s="16">
        <f t="shared" si="1"/>
        <v>3844</v>
      </c>
      <c r="AD93" s="27">
        <v>1648</v>
      </c>
      <c r="AE93" s="15" t="s">
        <v>46</v>
      </c>
      <c r="AF93" s="15">
        <v>0</v>
      </c>
      <c r="AG93" s="15">
        <v>0</v>
      </c>
      <c r="AH93" s="16">
        <v>3844</v>
      </c>
      <c r="AI93" s="15">
        <v>0</v>
      </c>
      <c r="AJ93" s="27" t="s">
        <v>45</v>
      </c>
    </row>
    <row r="94" spans="1:36" x14ac:dyDescent="0.25">
      <c r="A94" s="27"/>
      <c r="B94" s="27"/>
      <c r="C94" s="24" t="s">
        <v>44</v>
      </c>
      <c r="D94" s="25">
        <v>25906</v>
      </c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4" t="s">
        <v>44</v>
      </c>
      <c r="Q94" s="25">
        <v>25906</v>
      </c>
      <c r="R94" s="26">
        <v>188563</v>
      </c>
      <c r="S94" s="27"/>
      <c r="T94" s="27"/>
      <c r="U94" s="27"/>
      <c r="V94" s="27"/>
      <c r="W94" s="29">
        <v>1344059</v>
      </c>
      <c r="X94" s="27"/>
      <c r="Y94" s="26">
        <v>5492</v>
      </c>
      <c r="Z94" s="2"/>
      <c r="AA94" s="16">
        <v>1648</v>
      </c>
      <c r="AB94" s="27"/>
      <c r="AC94" s="16">
        <f t="shared" si="1"/>
        <v>3844</v>
      </c>
      <c r="AD94" s="27">
        <v>1648</v>
      </c>
      <c r="AE94" s="15" t="s">
        <v>46</v>
      </c>
      <c r="AF94" s="15">
        <v>0</v>
      </c>
      <c r="AG94" s="15">
        <v>0</v>
      </c>
      <c r="AH94" s="16">
        <v>3844</v>
      </c>
      <c r="AI94" s="15">
        <v>0</v>
      </c>
      <c r="AJ94" s="27" t="s">
        <v>45</v>
      </c>
    </row>
    <row r="95" spans="1:36" x14ac:dyDescent="0.25">
      <c r="A95" s="27"/>
      <c r="B95" s="27"/>
      <c r="C95" s="24" t="s">
        <v>44</v>
      </c>
      <c r="D95" s="25">
        <v>25907</v>
      </c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4" t="s">
        <v>44</v>
      </c>
      <c r="Q95" s="25">
        <v>25907</v>
      </c>
      <c r="R95" s="26">
        <v>188563</v>
      </c>
      <c r="S95" s="27"/>
      <c r="T95" s="27"/>
      <c r="U95" s="27"/>
      <c r="V95" s="27"/>
      <c r="W95" s="29">
        <v>1344060</v>
      </c>
      <c r="X95" s="27"/>
      <c r="Y95" s="26">
        <v>5492</v>
      </c>
      <c r="Z95" s="2"/>
      <c r="AA95" s="16">
        <v>1648</v>
      </c>
      <c r="AB95" s="27"/>
      <c r="AC95" s="16">
        <f t="shared" si="1"/>
        <v>3844</v>
      </c>
      <c r="AD95" s="27">
        <v>1648</v>
      </c>
      <c r="AE95" s="15" t="s">
        <v>46</v>
      </c>
      <c r="AF95" s="15">
        <v>0</v>
      </c>
      <c r="AG95" s="15">
        <v>0</v>
      </c>
      <c r="AH95" s="16">
        <v>3844</v>
      </c>
      <c r="AI95" s="15">
        <v>0</v>
      </c>
      <c r="AJ95" s="27" t="s">
        <v>45</v>
      </c>
    </row>
    <row r="96" spans="1:36" x14ac:dyDescent="0.25">
      <c r="A96" s="27"/>
      <c r="B96" s="27"/>
      <c r="C96" s="24" t="s">
        <v>44</v>
      </c>
      <c r="D96" s="25">
        <v>25908</v>
      </c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4" t="s">
        <v>44</v>
      </c>
      <c r="Q96" s="25">
        <v>25908</v>
      </c>
      <c r="R96" s="26">
        <v>188563</v>
      </c>
      <c r="S96" s="27"/>
      <c r="T96" s="27"/>
      <c r="U96" s="27"/>
      <c r="V96" s="27"/>
      <c r="W96" s="29">
        <v>1344062</v>
      </c>
      <c r="X96" s="27"/>
      <c r="Y96" s="26">
        <v>5492</v>
      </c>
      <c r="Z96" s="2"/>
      <c r="AA96" s="16">
        <v>1648</v>
      </c>
      <c r="AB96" s="27"/>
      <c r="AC96" s="16">
        <f t="shared" si="1"/>
        <v>3844</v>
      </c>
      <c r="AD96" s="27">
        <v>1648</v>
      </c>
      <c r="AE96" s="15" t="s">
        <v>46</v>
      </c>
      <c r="AF96" s="15">
        <v>0</v>
      </c>
      <c r="AG96" s="15">
        <v>0</v>
      </c>
      <c r="AH96" s="16">
        <v>3844</v>
      </c>
      <c r="AI96" s="15">
        <v>0</v>
      </c>
      <c r="AJ96" s="27" t="s">
        <v>45</v>
      </c>
    </row>
    <row r="97" spans="1:36" x14ac:dyDescent="0.25">
      <c r="A97" s="27"/>
      <c r="B97" s="27"/>
      <c r="C97" s="24" t="s">
        <v>44</v>
      </c>
      <c r="D97" s="25">
        <v>25909</v>
      </c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4" t="s">
        <v>44</v>
      </c>
      <c r="Q97" s="25">
        <v>25909</v>
      </c>
      <c r="R97" s="26">
        <v>188563</v>
      </c>
      <c r="S97" s="27"/>
      <c r="T97" s="27"/>
      <c r="U97" s="27"/>
      <c r="V97" s="27"/>
      <c r="W97" s="29">
        <v>1344064</v>
      </c>
      <c r="X97" s="27"/>
      <c r="Y97" s="26">
        <v>5492</v>
      </c>
      <c r="Z97" s="2"/>
      <c r="AA97" s="16">
        <v>1648</v>
      </c>
      <c r="AB97" s="27"/>
      <c r="AC97" s="16">
        <f t="shared" si="1"/>
        <v>3844</v>
      </c>
      <c r="AD97" s="27">
        <v>1648</v>
      </c>
      <c r="AE97" s="15" t="s">
        <v>46</v>
      </c>
      <c r="AF97" s="15">
        <v>0</v>
      </c>
      <c r="AG97" s="15">
        <v>0</v>
      </c>
      <c r="AH97" s="16">
        <v>3844</v>
      </c>
      <c r="AI97" s="15">
        <v>0</v>
      </c>
      <c r="AJ97" s="27" t="s">
        <v>45</v>
      </c>
    </row>
    <row r="98" spans="1:36" x14ac:dyDescent="0.25">
      <c r="A98" s="27"/>
      <c r="B98" s="27"/>
      <c r="C98" s="24" t="s">
        <v>44</v>
      </c>
      <c r="D98" s="25">
        <v>25910</v>
      </c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4" t="s">
        <v>44</v>
      </c>
      <c r="Q98" s="25">
        <v>25910</v>
      </c>
      <c r="R98" s="26">
        <v>188563</v>
      </c>
      <c r="S98" s="27"/>
      <c r="T98" s="27"/>
      <c r="U98" s="27"/>
      <c r="V98" s="27"/>
      <c r="W98" s="29">
        <v>1344066</v>
      </c>
      <c r="X98" s="27"/>
      <c r="Y98" s="26">
        <v>5492</v>
      </c>
      <c r="Z98" s="2"/>
      <c r="AA98" s="16">
        <v>1648</v>
      </c>
      <c r="AB98" s="27"/>
      <c r="AC98" s="16">
        <f t="shared" si="1"/>
        <v>3844</v>
      </c>
      <c r="AD98" s="27">
        <v>1648</v>
      </c>
      <c r="AE98" s="15" t="s">
        <v>46</v>
      </c>
      <c r="AF98" s="15">
        <v>0</v>
      </c>
      <c r="AG98" s="15">
        <v>0</v>
      </c>
      <c r="AH98" s="16">
        <v>3844</v>
      </c>
      <c r="AI98" s="15">
        <v>0</v>
      </c>
      <c r="AJ98" s="27" t="s">
        <v>45</v>
      </c>
    </row>
    <row r="99" spans="1:36" x14ac:dyDescent="0.25">
      <c r="A99" s="27"/>
      <c r="B99" s="27"/>
      <c r="C99" s="24" t="s">
        <v>44</v>
      </c>
      <c r="D99" s="25">
        <v>25912</v>
      </c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4" t="s">
        <v>44</v>
      </c>
      <c r="Q99" s="25">
        <v>25912</v>
      </c>
      <c r="R99" s="26">
        <v>188563</v>
      </c>
      <c r="S99" s="27"/>
      <c r="T99" s="27"/>
      <c r="U99" s="27"/>
      <c r="V99" s="27"/>
      <c r="W99" s="29">
        <v>1344067</v>
      </c>
      <c r="X99" s="27"/>
      <c r="Y99" s="26">
        <v>5492</v>
      </c>
      <c r="Z99" s="2"/>
      <c r="AA99" s="16">
        <v>1648</v>
      </c>
      <c r="AB99" s="27"/>
      <c r="AC99" s="16">
        <f t="shared" si="1"/>
        <v>3844</v>
      </c>
      <c r="AD99" s="27">
        <v>1648</v>
      </c>
      <c r="AE99" s="15" t="s">
        <v>46</v>
      </c>
      <c r="AF99" s="15">
        <v>0</v>
      </c>
      <c r="AG99" s="15">
        <v>0</v>
      </c>
      <c r="AH99" s="16">
        <v>3844</v>
      </c>
      <c r="AI99" s="15">
        <v>0</v>
      </c>
      <c r="AJ99" s="27" t="s">
        <v>45</v>
      </c>
    </row>
    <row r="100" spans="1:36" x14ac:dyDescent="0.25">
      <c r="A100" s="27"/>
      <c r="B100" s="27"/>
      <c r="C100" s="24" t="s">
        <v>44</v>
      </c>
      <c r="D100" s="25">
        <v>25913</v>
      </c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4" t="s">
        <v>44</v>
      </c>
      <c r="Q100" s="25">
        <v>25913</v>
      </c>
      <c r="R100" s="26">
        <v>188563</v>
      </c>
      <c r="S100" s="27"/>
      <c r="T100" s="27"/>
      <c r="U100" s="27"/>
      <c r="V100" s="27"/>
      <c r="W100" s="29">
        <v>1344070</v>
      </c>
      <c r="X100" s="27"/>
      <c r="Y100" s="26">
        <v>5492</v>
      </c>
      <c r="Z100" s="2"/>
      <c r="AA100" s="16">
        <v>1648</v>
      </c>
      <c r="AB100" s="27"/>
      <c r="AC100" s="16">
        <f t="shared" si="1"/>
        <v>3844</v>
      </c>
      <c r="AD100" s="27">
        <v>1648</v>
      </c>
      <c r="AE100" s="15" t="s">
        <v>46</v>
      </c>
      <c r="AF100" s="15">
        <v>0</v>
      </c>
      <c r="AG100" s="15">
        <v>0</v>
      </c>
      <c r="AH100" s="16">
        <v>3844</v>
      </c>
      <c r="AI100" s="15">
        <v>0</v>
      </c>
      <c r="AJ100" s="27" t="s">
        <v>45</v>
      </c>
    </row>
    <row r="101" spans="1:36" x14ac:dyDescent="0.25">
      <c r="A101" s="27"/>
      <c r="B101" s="27"/>
      <c r="C101" s="24" t="s">
        <v>44</v>
      </c>
      <c r="D101" s="25">
        <v>25914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4" t="s">
        <v>44</v>
      </c>
      <c r="Q101" s="25">
        <v>25914</v>
      </c>
      <c r="R101" s="26">
        <v>188563</v>
      </c>
      <c r="S101" s="27"/>
      <c r="T101" s="27"/>
      <c r="U101" s="27"/>
      <c r="V101" s="27"/>
      <c r="W101" s="29">
        <v>1344071</v>
      </c>
      <c r="X101" s="27"/>
      <c r="Y101" s="26">
        <v>5492</v>
      </c>
      <c r="Z101" s="2"/>
      <c r="AA101" s="16">
        <v>1648</v>
      </c>
      <c r="AB101" s="27"/>
      <c r="AC101" s="16">
        <f t="shared" si="1"/>
        <v>3844</v>
      </c>
      <c r="AD101" s="27">
        <v>1648</v>
      </c>
      <c r="AE101" s="15" t="s">
        <v>46</v>
      </c>
      <c r="AF101" s="15">
        <v>0</v>
      </c>
      <c r="AG101" s="15">
        <v>0</v>
      </c>
      <c r="AH101" s="16">
        <v>3844</v>
      </c>
      <c r="AI101" s="15">
        <v>0</v>
      </c>
      <c r="AJ101" s="27" t="s">
        <v>45</v>
      </c>
    </row>
    <row r="102" spans="1:36" x14ac:dyDescent="0.25">
      <c r="A102" s="27"/>
      <c r="B102" s="27"/>
      <c r="C102" s="24" t="s">
        <v>44</v>
      </c>
      <c r="D102" s="25">
        <v>25916</v>
      </c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4" t="s">
        <v>44</v>
      </c>
      <c r="Q102" s="25">
        <v>25916</v>
      </c>
      <c r="R102" s="26">
        <v>188563</v>
      </c>
      <c r="S102" s="27"/>
      <c r="T102" s="27"/>
      <c r="U102" s="27"/>
      <c r="V102" s="27"/>
      <c r="W102" s="29">
        <v>1344074</v>
      </c>
      <c r="X102" s="27"/>
      <c r="Y102" s="26">
        <v>5492</v>
      </c>
      <c r="Z102" s="2"/>
      <c r="AA102" s="16">
        <v>1648</v>
      </c>
      <c r="AB102" s="27"/>
      <c r="AC102" s="16">
        <f t="shared" si="1"/>
        <v>3844</v>
      </c>
      <c r="AD102" s="27">
        <v>1648</v>
      </c>
      <c r="AE102" s="15" t="s">
        <v>46</v>
      </c>
      <c r="AF102" s="15">
        <v>0</v>
      </c>
      <c r="AG102" s="15">
        <v>0</v>
      </c>
      <c r="AH102" s="16">
        <v>3844</v>
      </c>
      <c r="AI102" s="15">
        <v>0</v>
      </c>
      <c r="AJ102" s="27" t="s">
        <v>45</v>
      </c>
    </row>
    <row r="103" spans="1:36" x14ac:dyDescent="0.25">
      <c r="A103" s="27"/>
      <c r="B103" s="27"/>
      <c r="C103" s="24" t="s">
        <v>44</v>
      </c>
      <c r="D103" s="25">
        <v>25917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4" t="s">
        <v>44</v>
      </c>
      <c r="Q103" s="25">
        <v>25917</v>
      </c>
      <c r="R103" s="26">
        <v>188563</v>
      </c>
      <c r="S103" s="27"/>
      <c r="T103" s="27"/>
      <c r="U103" s="27"/>
      <c r="V103" s="27"/>
      <c r="W103" s="29">
        <v>1344076</v>
      </c>
      <c r="X103" s="27"/>
      <c r="Y103" s="26">
        <v>5492</v>
      </c>
      <c r="Z103" s="2"/>
      <c r="AA103" s="16">
        <v>1648</v>
      </c>
      <c r="AB103" s="27"/>
      <c r="AC103" s="16">
        <f t="shared" si="1"/>
        <v>3844</v>
      </c>
      <c r="AD103" s="27">
        <v>1648</v>
      </c>
      <c r="AE103" s="15" t="s">
        <v>46</v>
      </c>
      <c r="AF103" s="15">
        <v>0</v>
      </c>
      <c r="AG103" s="15">
        <v>0</v>
      </c>
      <c r="AH103" s="16">
        <v>3844</v>
      </c>
      <c r="AI103" s="15">
        <v>0</v>
      </c>
      <c r="AJ103" s="27" t="s">
        <v>45</v>
      </c>
    </row>
    <row r="104" spans="1:36" x14ac:dyDescent="0.25">
      <c r="A104" s="27"/>
      <c r="B104" s="27"/>
      <c r="C104" s="24" t="s">
        <v>44</v>
      </c>
      <c r="D104" s="25">
        <v>25922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4" t="s">
        <v>44</v>
      </c>
      <c r="Q104" s="25">
        <v>25922</v>
      </c>
      <c r="R104" s="26">
        <v>11900000</v>
      </c>
      <c r="S104" s="27"/>
      <c r="T104" s="27"/>
      <c r="U104" s="27"/>
      <c r="V104" s="27"/>
      <c r="W104" s="29">
        <v>1345172</v>
      </c>
      <c r="X104" s="27"/>
      <c r="Y104" s="26">
        <v>25000</v>
      </c>
      <c r="Z104" s="2"/>
      <c r="AA104" s="16">
        <v>1648</v>
      </c>
      <c r="AB104" s="27"/>
      <c r="AC104" s="16">
        <f t="shared" si="1"/>
        <v>23352</v>
      </c>
      <c r="AD104" s="27">
        <v>1648</v>
      </c>
      <c r="AE104" s="15" t="s">
        <v>46</v>
      </c>
      <c r="AF104" s="15">
        <v>0</v>
      </c>
      <c r="AG104" s="15">
        <v>0</v>
      </c>
      <c r="AH104" s="16">
        <v>23352</v>
      </c>
      <c r="AI104" s="15">
        <v>0</v>
      </c>
      <c r="AJ104" s="27" t="s">
        <v>45</v>
      </c>
    </row>
    <row r="105" spans="1:36" x14ac:dyDescent="0.25">
      <c r="A105" s="27"/>
      <c r="B105" s="27"/>
      <c r="C105" s="24" t="s">
        <v>44</v>
      </c>
      <c r="D105" s="25">
        <v>25911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4" t="s">
        <v>44</v>
      </c>
      <c r="Q105" s="25">
        <v>25911</v>
      </c>
      <c r="R105" s="26">
        <v>188563</v>
      </c>
      <c r="S105" s="27"/>
      <c r="T105" s="27"/>
      <c r="U105" s="27"/>
      <c r="V105" s="27"/>
      <c r="W105" s="29">
        <v>1347008</v>
      </c>
      <c r="X105" s="27"/>
      <c r="Y105" s="26">
        <v>5492</v>
      </c>
      <c r="Z105" s="2"/>
      <c r="AA105" s="16">
        <v>1648</v>
      </c>
      <c r="AB105" s="27"/>
      <c r="AC105" s="16">
        <f t="shared" si="1"/>
        <v>3844</v>
      </c>
      <c r="AD105" s="27">
        <v>1648</v>
      </c>
      <c r="AE105" s="15" t="s">
        <v>46</v>
      </c>
      <c r="AF105" s="15">
        <v>0</v>
      </c>
      <c r="AG105" s="15">
        <v>0</v>
      </c>
      <c r="AH105" s="16">
        <v>3844</v>
      </c>
      <c r="AI105" s="15">
        <v>0</v>
      </c>
      <c r="AJ105" s="27" t="s">
        <v>45</v>
      </c>
    </row>
    <row r="106" spans="1:36" x14ac:dyDescent="0.25">
      <c r="A106" s="27"/>
      <c r="B106" s="27"/>
      <c r="C106" s="24" t="s">
        <v>44</v>
      </c>
      <c r="D106" s="25">
        <v>26113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4" t="s">
        <v>44</v>
      </c>
      <c r="Q106" s="25">
        <v>26113</v>
      </c>
      <c r="R106" s="26">
        <v>188563</v>
      </c>
      <c r="S106" s="27"/>
      <c r="T106" s="27"/>
      <c r="U106" s="27"/>
      <c r="V106" s="27"/>
      <c r="W106" s="29">
        <v>1352299</v>
      </c>
      <c r="X106" s="27"/>
      <c r="Y106" s="26">
        <v>5492</v>
      </c>
      <c r="Z106" s="2"/>
      <c r="AA106" s="16">
        <v>1648</v>
      </c>
      <c r="AB106" s="27"/>
      <c r="AC106" s="16">
        <f t="shared" si="1"/>
        <v>3844</v>
      </c>
      <c r="AD106" s="27">
        <v>1648</v>
      </c>
      <c r="AE106" s="15" t="s">
        <v>46</v>
      </c>
      <c r="AF106" s="15">
        <v>0</v>
      </c>
      <c r="AG106" s="15">
        <v>0</v>
      </c>
      <c r="AH106" s="16">
        <v>3844</v>
      </c>
      <c r="AI106" s="15">
        <v>0</v>
      </c>
      <c r="AJ106" s="27" t="s">
        <v>45</v>
      </c>
    </row>
    <row r="107" spans="1:36" x14ac:dyDescent="0.25">
      <c r="A107" s="27"/>
      <c r="B107" s="27"/>
      <c r="C107" s="24" t="s">
        <v>44</v>
      </c>
      <c r="D107" s="25">
        <v>26114</v>
      </c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4" t="s">
        <v>44</v>
      </c>
      <c r="Q107" s="25">
        <v>26114</v>
      </c>
      <c r="R107" s="26">
        <v>188563</v>
      </c>
      <c r="S107" s="27"/>
      <c r="T107" s="27"/>
      <c r="U107" s="27"/>
      <c r="V107" s="27"/>
      <c r="W107" s="29">
        <v>1352310</v>
      </c>
      <c r="X107" s="27"/>
      <c r="Y107" s="26">
        <v>5492</v>
      </c>
      <c r="Z107" s="2"/>
      <c r="AA107" s="16">
        <v>1648</v>
      </c>
      <c r="AB107" s="27"/>
      <c r="AC107" s="16">
        <f t="shared" si="1"/>
        <v>3844</v>
      </c>
      <c r="AD107" s="27">
        <v>1648</v>
      </c>
      <c r="AE107" s="15" t="s">
        <v>46</v>
      </c>
      <c r="AF107" s="15">
        <v>0</v>
      </c>
      <c r="AG107" s="15">
        <v>0</v>
      </c>
      <c r="AH107" s="16">
        <v>3844</v>
      </c>
      <c r="AI107" s="15">
        <v>0</v>
      </c>
      <c r="AJ107" s="27" t="s">
        <v>45</v>
      </c>
    </row>
    <row r="108" spans="1:36" x14ac:dyDescent="0.25">
      <c r="A108" s="27"/>
      <c r="B108" s="27"/>
      <c r="C108" s="24" t="s">
        <v>44</v>
      </c>
      <c r="D108" s="25">
        <v>26116</v>
      </c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4" t="s">
        <v>44</v>
      </c>
      <c r="Q108" s="25">
        <v>26116</v>
      </c>
      <c r="R108" s="26">
        <v>188563</v>
      </c>
      <c r="S108" s="27"/>
      <c r="T108" s="27"/>
      <c r="U108" s="27"/>
      <c r="V108" s="27"/>
      <c r="W108" s="29">
        <v>1352327</v>
      </c>
      <c r="X108" s="27"/>
      <c r="Y108" s="26">
        <v>5492</v>
      </c>
      <c r="Z108" s="2"/>
      <c r="AA108" s="16">
        <v>1648</v>
      </c>
      <c r="AB108" s="27"/>
      <c r="AC108" s="16">
        <f t="shared" si="1"/>
        <v>3844</v>
      </c>
      <c r="AD108" s="27">
        <v>1648</v>
      </c>
      <c r="AE108" s="15" t="s">
        <v>46</v>
      </c>
      <c r="AF108" s="15">
        <v>0</v>
      </c>
      <c r="AG108" s="15">
        <v>0</v>
      </c>
      <c r="AH108" s="16">
        <v>3844</v>
      </c>
      <c r="AI108" s="15">
        <v>0</v>
      </c>
      <c r="AJ108" s="27" t="s">
        <v>45</v>
      </c>
    </row>
    <row r="109" spans="1:36" x14ac:dyDescent="0.25">
      <c r="A109" s="27"/>
      <c r="B109" s="27"/>
      <c r="C109" s="24" t="s">
        <v>44</v>
      </c>
      <c r="D109" s="25">
        <v>26117</v>
      </c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4" t="s">
        <v>44</v>
      </c>
      <c r="Q109" s="25">
        <v>26117</v>
      </c>
      <c r="R109" s="26">
        <v>188563</v>
      </c>
      <c r="S109" s="27"/>
      <c r="T109" s="27"/>
      <c r="U109" s="27"/>
      <c r="V109" s="27"/>
      <c r="W109" s="29">
        <v>1352328</v>
      </c>
      <c r="X109" s="27"/>
      <c r="Y109" s="26">
        <v>5492</v>
      </c>
      <c r="Z109" s="2"/>
      <c r="AA109" s="16">
        <v>1648</v>
      </c>
      <c r="AB109" s="27"/>
      <c r="AC109" s="16">
        <f t="shared" si="1"/>
        <v>3844</v>
      </c>
      <c r="AD109" s="27">
        <v>1648</v>
      </c>
      <c r="AE109" s="15" t="s">
        <v>46</v>
      </c>
      <c r="AF109" s="15">
        <v>0</v>
      </c>
      <c r="AG109" s="15">
        <v>0</v>
      </c>
      <c r="AH109" s="16">
        <v>3844</v>
      </c>
      <c r="AI109" s="15">
        <v>0</v>
      </c>
      <c r="AJ109" s="27" t="s">
        <v>45</v>
      </c>
    </row>
    <row r="110" spans="1:36" x14ac:dyDescent="0.25">
      <c r="A110" s="27"/>
      <c r="B110" s="27"/>
      <c r="C110" s="24" t="s">
        <v>44</v>
      </c>
      <c r="D110" s="25">
        <v>26118</v>
      </c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4" t="s">
        <v>44</v>
      </c>
      <c r="Q110" s="25">
        <v>26118</v>
      </c>
      <c r="R110" s="26">
        <v>188563</v>
      </c>
      <c r="S110" s="27"/>
      <c r="T110" s="27"/>
      <c r="U110" s="27"/>
      <c r="V110" s="27"/>
      <c r="W110" s="29">
        <v>1352329</v>
      </c>
      <c r="X110" s="27"/>
      <c r="Y110" s="26">
        <v>5492</v>
      </c>
      <c r="Z110" s="2"/>
      <c r="AA110" s="16">
        <v>1648</v>
      </c>
      <c r="AB110" s="27"/>
      <c r="AC110" s="16">
        <f t="shared" si="1"/>
        <v>3844</v>
      </c>
      <c r="AD110" s="27">
        <v>1648</v>
      </c>
      <c r="AE110" s="15" t="s">
        <v>46</v>
      </c>
      <c r="AF110" s="15">
        <v>0</v>
      </c>
      <c r="AG110" s="15">
        <v>0</v>
      </c>
      <c r="AH110" s="16">
        <v>3844</v>
      </c>
      <c r="AI110" s="15">
        <v>0</v>
      </c>
      <c r="AJ110" s="27" t="s">
        <v>45</v>
      </c>
    </row>
    <row r="111" spans="1:36" x14ac:dyDescent="0.25">
      <c r="A111" s="27"/>
      <c r="B111" s="27"/>
      <c r="C111" s="24" t="s">
        <v>44</v>
      </c>
      <c r="D111" s="25">
        <v>26119</v>
      </c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4" t="s">
        <v>44</v>
      </c>
      <c r="Q111" s="25">
        <v>26119</v>
      </c>
      <c r="R111" s="26">
        <v>188563</v>
      </c>
      <c r="S111" s="27"/>
      <c r="T111" s="27"/>
      <c r="U111" s="27"/>
      <c r="V111" s="27"/>
      <c r="W111" s="29">
        <v>1352330</v>
      </c>
      <c r="X111" s="27"/>
      <c r="Y111" s="26">
        <v>5492</v>
      </c>
      <c r="Z111" s="2"/>
      <c r="AA111" s="16">
        <v>1648</v>
      </c>
      <c r="AB111" s="27"/>
      <c r="AC111" s="16">
        <f t="shared" si="1"/>
        <v>3844</v>
      </c>
      <c r="AD111" s="27">
        <v>1648</v>
      </c>
      <c r="AE111" s="15" t="s">
        <v>46</v>
      </c>
      <c r="AF111" s="15">
        <v>0</v>
      </c>
      <c r="AG111" s="15">
        <v>0</v>
      </c>
      <c r="AH111" s="16">
        <v>3844</v>
      </c>
      <c r="AI111" s="15">
        <v>0</v>
      </c>
      <c r="AJ111" s="27" t="s">
        <v>45</v>
      </c>
    </row>
    <row r="112" spans="1:36" x14ac:dyDescent="0.25">
      <c r="A112" s="27"/>
      <c r="B112" s="27"/>
      <c r="C112" s="24" t="s">
        <v>44</v>
      </c>
      <c r="D112" s="25">
        <v>26120</v>
      </c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4" t="s">
        <v>44</v>
      </c>
      <c r="Q112" s="25">
        <v>26120</v>
      </c>
      <c r="R112" s="26">
        <v>188563</v>
      </c>
      <c r="S112" s="27"/>
      <c r="T112" s="27"/>
      <c r="U112" s="27"/>
      <c r="V112" s="27"/>
      <c r="W112" s="29">
        <v>1352331</v>
      </c>
      <c r="X112" s="27"/>
      <c r="Y112" s="26">
        <v>5492</v>
      </c>
      <c r="Z112" s="2"/>
      <c r="AA112" s="16">
        <v>1648</v>
      </c>
      <c r="AB112" s="27"/>
      <c r="AC112" s="16">
        <f t="shared" si="1"/>
        <v>3844</v>
      </c>
      <c r="AD112" s="27">
        <v>1648</v>
      </c>
      <c r="AE112" s="15" t="s">
        <v>46</v>
      </c>
      <c r="AF112" s="15">
        <v>0</v>
      </c>
      <c r="AG112" s="15">
        <v>0</v>
      </c>
      <c r="AH112" s="16">
        <v>3844</v>
      </c>
      <c r="AI112" s="15">
        <v>0</v>
      </c>
      <c r="AJ112" s="27" t="s">
        <v>45</v>
      </c>
    </row>
    <row r="113" spans="1:36" x14ac:dyDescent="0.25">
      <c r="A113" s="27"/>
      <c r="B113" s="27"/>
      <c r="C113" s="24" t="s">
        <v>44</v>
      </c>
      <c r="D113" s="25">
        <v>26121</v>
      </c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4" t="s">
        <v>44</v>
      </c>
      <c r="Q113" s="25">
        <v>26121</v>
      </c>
      <c r="R113" s="26">
        <v>188563</v>
      </c>
      <c r="S113" s="27"/>
      <c r="T113" s="27"/>
      <c r="U113" s="27"/>
      <c r="V113" s="27"/>
      <c r="W113" s="29">
        <v>1352332</v>
      </c>
      <c r="X113" s="27"/>
      <c r="Y113" s="26">
        <v>5492</v>
      </c>
      <c r="Z113" s="2"/>
      <c r="AA113" s="16">
        <v>1648</v>
      </c>
      <c r="AB113" s="27"/>
      <c r="AC113" s="16">
        <f t="shared" si="1"/>
        <v>3844</v>
      </c>
      <c r="AD113" s="27">
        <v>1648</v>
      </c>
      <c r="AE113" s="15" t="s">
        <v>46</v>
      </c>
      <c r="AF113" s="15">
        <v>0</v>
      </c>
      <c r="AG113" s="15">
        <v>0</v>
      </c>
      <c r="AH113" s="16">
        <v>3844</v>
      </c>
      <c r="AI113" s="15">
        <v>0</v>
      </c>
      <c r="AJ113" s="27" t="s">
        <v>45</v>
      </c>
    </row>
    <row r="114" spans="1:36" x14ac:dyDescent="0.25">
      <c r="A114" s="27"/>
      <c r="B114" s="27"/>
      <c r="C114" s="24" t="s">
        <v>44</v>
      </c>
      <c r="D114" s="25">
        <v>26122</v>
      </c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4" t="s">
        <v>44</v>
      </c>
      <c r="Q114" s="25">
        <v>26122</v>
      </c>
      <c r="R114" s="26">
        <v>188563</v>
      </c>
      <c r="S114" s="27"/>
      <c r="T114" s="27"/>
      <c r="U114" s="27"/>
      <c r="V114" s="27"/>
      <c r="W114" s="29">
        <v>1352333</v>
      </c>
      <c r="X114" s="27"/>
      <c r="Y114" s="26">
        <v>5492</v>
      </c>
      <c r="Z114" s="2"/>
      <c r="AA114" s="16">
        <v>1648</v>
      </c>
      <c r="AB114" s="27"/>
      <c r="AC114" s="16">
        <f t="shared" si="1"/>
        <v>3844</v>
      </c>
      <c r="AD114" s="27">
        <v>1648</v>
      </c>
      <c r="AE114" s="15" t="s">
        <v>46</v>
      </c>
      <c r="AF114" s="15">
        <v>0</v>
      </c>
      <c r="AG114" s="15">
        <v>0</v>
      </c>
      <c r="AH114" s="16">
        <v>3844</v>
      </c>
      <c r="AI114" s="15">
        <v>0</v>
      </c>
      <c r="AJ114" s="27" t="s">
        <v>45</v>
      </c>
    </row>
    <row r="115" spans="1:36" x14ac:dyDescent="0.25">
      <c r="A115" s="27"/>
      <c r="B115" s="27"/>
      <c r="C115" s="24" t="s">
        <v>44</v>
      </c>
      <c r="D115" s="25">
        <v>26123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4" t="s">
        <v>44</v>
      </c>
      <c r="Q115" s="25">
        <v>26123</v>
      </c>
      <c r="R115" s="26">
        <v>188563</v>
      </c>
      <c r="S115" s="27"/>
      <c r="T115" s="27"/>
      <c r="U115" s="27"/>
      <c r="V115" s="27"/>
      <c r="W115" s="29">
        <v>1352334</v>
      </c>
      <c r="X115" s="27"/>
      <c r="Y115" s="26">
        <v>5492</v>
      </c>
      <c r="Z115" s="2"/>
      <c r="AA115" s="16">
        <v>1648</v>
      </c>
      <c r="AB115" s="27"/>
      <c r="AC115" s="16">
        <f t="shared" si="1"/>
        <v>3844</v>
      </c>
      <c r="AD115" s="27">
        <v>1648</v>
      </c>
      <c r="AE115" s="15" t="s">
        <v>46</v>
      </c>
      <c r="AF115" s="15">
        <v>0</v>
      </c>
      <c r="AG115" s="15">
        <v>0</v>
      </c>
      <c r="AH115" s="16">
        <v>3844</v>
      </c>
      <c r="AI115" s="15">
        <v>0</v>
      </c>
      <c r="AJ115" s="27" t="s">
        <v>45</v>
      </c>
    </row>
    <row r="116" spans="1:36" x14ac:dyDescent="0.25">
      <c r="A116" s="27"/>
      <c r="B116" s="27"/>
      <c r="C116" s="24" t="s">
        <v>44</v>
      </c>
      <c r="D116" s="25">
        <v>26137</v>
      </c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4" t="s">
        <v>44</v>
      </c>
      <c r="Q116" s="25">
        <v>26137</v>
      </c>
      <c r="R116" s="26">
        <v>188563</v>
      </c>
      <c r="S116" s="27"/>
      <c r="T116" s="27"/>
      <c r="U116" s="27"/>
      <c r="V116" s="27"/>
      <c r="W116" s="29">
        <v>1352335</v>
      </c>
      <c r="X116" s="27"/>
      <c r="Y116" s="26">
        <v>5492</v>
      </c>
      <c r="Z116" s="2"/>
      <c r="AA116" s="16">
        <v>1648</v>
      </c>
      <c r="AB116" s="27"/>
      <c r="AC116" s="16">
        <f t="shared" si="1"/>
        <v>3844</v>
      </c>
      <c r="AD116" s="27">
        <v>1648</v>
      </c>
      <c r="AE116" s="15" t="s">
        <v>46</v>
      </c>
      <c r="AF116" s="15">
        <v>0</v>
      </c>
      <c r="AG116" s="15">
        <v>0</v>
      </c>
      <c r="AH116" s="16">
        <v>3844</v>
      </c>
      <c r="AI116" s="15">
        <v>0</v>
      </c>
      <c r="AJ116" s="27" t="s">
        <v>45</v>
      </c>
    </row>
    <row r="117" spans="1:36" x14ac:dyDescent="0.25">
      <c r="A117" s="27"/>
      <c r="B117" s="27"/>
      <c r="C117" s="24" t="s">
        <v>44</v>
      </c>
      <c r="D117" s="25">
        <v>26138</v>
      </c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4" t="s">
        <v>44</v>
      </c>
      <c r="Q117" s="25">
        <v>26138</v>
      </c>
      <c r="R117" s="26">
        <v>188563</v>
      </c>
      <c r="S117" s="27"/>
      <c r="T117" s="27"/>
      <c r="U117" s="27"/>
      <c r="V117" s="27"/>
      <c r="W117" s="29">
        <v>1352336</v>
      </c>
      <c r="X117" s="27"/>
      <c r="Y117" s="26">
        <v>5492</v>
      </c>
      <c r="Z117" s="2"/>
      <c r="AA117" s="16">
        <v>1648</v>
      </c>
      <c r="AB117" s="27"/>
      <c r="AC117" s="16">
        <f t="shared" si="1"/>
        <v>3844</v>
      </c>
      <c r="AD117" s="27">
        <v>1648</v>
      </c>
      <c r="AE117" s="15" t="s">
        <v>46</v>
      </c>
      <c r="AF117" s="15">
        <v>0</v>
      </c>
      <c r="AG117" s="15">
        <v>0</v>
      </c>
      <c r="AH117" s="16">
        <v>3844</v>
      </c>
      <c r="AI117" s="15">
        <v>0</v>
      </c>
      <c r="AJ117" s="27" t="s">
        <v>45</v>
      </c>
    </row>
    <row r="118" spans="1:36" x14ac:dyDescent="0.25">
      <c r="A118" s="27"/>
      <c r="B118" s="27"/>
      <c r="C118" s="24" t="s">
        <v>44</v>
      </c>
      <c r="D118" s="25">
        <v>26139</v>
      </c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4" t="s">
        <v>44</v>
      </c>
      <c r="Q118" s="25">
        <v>26139</v>
      </c>
      <c r="R118" s="26">
        <v>188563</v>
      </c>
      <c r="S118" s="27"/>
      <c r="T118" s="27"/>
      <c r="U118" s="27"/>
      <c r="V118" s="27"/>
      <c r="W118" s="29">
        <v>1352337</v>
      </c>
      <c r="X118" s="27"/>
      <c r="Y118" s="26">
        <v>5492</v>
      </c>
      <c r="Z118" s="2"/>
      <c r="AA118" s="16">
        <v>1648</v>
      </c>
      <c r="AB118" s="27"/>
      <c r="AC118" s="16">
        <f t="shared" si="1"/>
        <v>3844</v>
      </c>
      <c r="AD118" s="27">
        <v>1648</v>
      </c>
      <c r="AE118" s="15" t="s">
        <v>46</v>
      </c>
      <c r="AF118" s="15">
        <v>0</v>
      </c>
      <c r="AG118" s="15">
        <v>0</v>
      </c>
      <c r="AH118" s="16">
        <v>3844</v>
      </c>
      <c r="AI118" s="15">
        <v>0</v>
      </c>
      <c r="AJ118" s="27" t="s">
        <v>45</v>
      </c>
    </row>
    <row r="119" spans="1:36" x14ac:dyDescent="0.25">
      <c r="A119" s="27"/>
      <c r="B119" s="27"/>
      <c r="C119" s="24" t="s">
        <v>44</v>
      </c>
      <c r="D119" s="25">
        <v>26140</v>
      </c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4" t="s">
        <v>44</v>
      </c>
      <c r="Q119" s="25">
        <v>26140</v>
      </c>
      <c r="R119" s="26">
        <v>188563</v>
      </c>
      <c r="S119" s="27"/>
      <c r="T119" s="27"/>
      <c r="U119" s="27"/>
      <c r="V119" s="27"/>
      <c r="W119" s="29">
        <v>1352339</v>
      </c>
      <c r="X119" s="27"/>
      <c r="Y119" s="26">
        <v>5492</v>
      </c>
      <c r="Z119" s="2"/>
      <c r="AA119" s="16">
        <v>1648</v>
      </c>
      <c r="AB119" s="27"/>
      <c r="AC119" s="16">
        <f t="shared" si="1"/>
        <v>3844</v>
      </c>
      <c r="AD119" s="27">
        <v>1648</v>
      </c>
      <c r="AE119" s="15" t="s">
        <v>46</v>
      </c>
      <c r="AF119" s="15">
        <v>0</v>
      </c>
      <c r="AG119" s="15">
        <v>0</v>
      </c>
      <c r="AH119" s="16">
        <v>3844</v>
      </c>
      <c r="AI119" s="15">
        <v>0</v>
      </c>
      <c r="AJ119" s="27" t="s">
        <v>45</v>
      </c>
    </row>
    <row r="120" spans="1:36" x14ac:dyDescent="0.25">
      <c r="A120" s="27"/>
      <c r="B120" s="27"/>
      <c r="C120" s="24" t="s">
        <v>44</v>
      </c>
      <c r="D120" s="25">
        <v>26141</v>
      </c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4" t="s">
        <v>44</v>
      </c>
      <c r="Q120" s="25">
        <v>26141</v>
      </c>
      <c r="R120" s="26">
        <v>188563</v>
      </c>
      <c r="S120" s="27"/>
      <c r="T120" s="27"/>
      <c r="U120" s="27"/>
      <c r="V120" s="27"/>
      <c r="W120" s="29">
        <v>1352341</v>
      </c>
      <c r="X120" s="27"/>
      <c r="Y120" s="26">
        <v>5492</v>
      </c>
      <c r="Z120" s="2"/>
      <c r="AA120" s="16">
        <v>1648</v>
      </c>
      <c r="AB120" s="27"/>
      <c r="AC120" s="16">
        <f t="shared" si="1"/>
        <v>3844</v>
      </c>
      <c r="AD120" s="27">
        <v>1648</v>
      </c>
      <c r="AE120" s="15" t="s">
        <v>46</v>
      </c>
      <c r="AF120" s="15">
        <v>0</v>
      </c>
      <c r="AG120" s="15">
        <v>0</v>
      </c>
      <c r="AH120" s="16">
        <v>3844</v>
      </c>
      <c r="AI120" s="15">
        <v>0</v>
      </c>
      <c r="AJ120" s="27" t="s">
        <v>45</v>
      </c>
    </row>
    <row r="121" spans="1:36" x14ac:dyDescent="0.25">
      <c r="A121" s="27"/>
      <c r="B121" s="27"/>
      <c r="C121" s="24" t="s">
        <v>44</v>
      </c>
      <c r="D121" s="25">
        <v>26131</v>
      </c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4" t="s">
        <v>44</v>
      </c>
      <c r="Q121" s="25">
        <v>26131</v>
      </c>
      <c r="R121" s="26">
        <v>188563</v>
      </c>
      <c r="S121" s="27"/>
      <c r="T121" s="27"/>
      <c r="U121" s="27"/>
      <c r="V121" s="27"/>
      <c r="W121" s="29">
        <v>1352344</v>
      </c>
      <c r="X121" s="27"/>
      <c r="Y121" s="26">
        <v>5492</v>
      </c>
      <c r="Z121" s="2"/>
      <c r="AA121" s="16">
        <v>1648</v>
      </c>
      <c r="AB121" s="27"/>
      <c r="AC121" s="16">
        <f t="shared" si="1"/>
        <v>3844</v>
      </c>
      <c r="AD121" s="27">
        <v>1648</v>
      </c>
      <c r="AE121" s="15" t="s">
        <v>46</v>
      </c>
      <c r="AF121" s="15">
        <v>0</v>
      </c>
      <c r="AG121" s="15">
        <v>0</v>
      </c>
      <c r="AH121" s="16">
        <v>3844</v>
      </c>
      <c r="AI121" s="15">
        <v>0</v>
      </c>
      <c r="AJ121" s="27" t="s">
        <v>45</v>
      </c>
    </row>
    <row r="122" spans="1:36" x14ac:dyDescent="0.25">
      <c r="A122" s="27"/>
      <c r="B122" s="27"/>
      <c r="C122" s="24" t="s">
        <v>44</v>
      </c>
      <c r="D122" s="25">
        <v>26132</v>
      </c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4" t="s">
        <v>44</v>
      </c>
      <c r="Q122" s="25">
        <v>26132</v>
      </c>
      <c r="R122" s="26">
        <v>188563</v>
      </c>
      <c r="S122" s="27"/>
      <c r="T122" s="27"/>
      <c r="U122" s="27"/>
      <c r="V122" s="27"/>
      <c r="W122" s="29">
        <v>1352345</v>
      </c>
      <c r="X122" s="27"/>
      <c r="Y122" s="26">
        <v>5492</v>
      </c>
      <c r="Z122" s="2"/>
      <c r="AA122" s="16">
        <v>1648</v>
      </c>
      <c r="AB122" s="27"/>
      <c r="AC122" s="16">
        <f t="shared" si="1"/>
        <v>3844</v>
      </c>
      <c r="AD122" s="27">
        <v>1648</v>
      </c>
      <c r="AE122" s="15" t="s">
        <v>46</v>
      </c>
      <c r="AF122" s="15">
        <v>0</v>
      </c>
      <c r="AG122" s="15">
        <v>0</v>
      </c>
      <c r="AH122" s="16">
        <v>3844</v>
      </c>
      <c r="AI122" s="15">
        <v>0</v>
      </c>
      <c r="AJ122" s="27" t="s">
        <v>45</v>
      </c>
    </row>
    <row r="123" spans="1:36" x14ac:dyDescent="0.25">
      <c r="A123" s="27"/>
      <c r="B123" s="27"/>
      <c r="C123" s="24" t="s">
        <v>44</v>
      </c>
      <c r="D123" s="25">
        <v>26135</v>
      </c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4" t="s">
        <v>44</v>
      </c>
      <c r="Q123" s="25">
        <v>26135</v>
      </c>
      <c r="R123" s="26">
        <v>188563</v>
      </c>
      <c r="S123" s="27"/>
      <c r="T123" s="27"/>
      <c r="U123" s="27"/>
      <c r="V123" s="27"/>
      <c r="W123" s="29">
        <v>1352346</v>
      </c>
      <c r="X123" s="27"/>
      <c r="Y123" s="26">
        <v>5492</v>
      </c>
      <c r="Z123" s="2"/>
      <c r="AA123" s="16">
        <v>1648</v>
      </c>
      <c r="AB123" s="27"/>
      <c r="AC123" s="16">
        <f t="shared" si="1"/>
        <v>3844</v>
      </c>
      <c r="AD123" s="27">
        <v>1648</v>
      </c>
      <c r="AE123" s="15" t="s">
        <v>46</v>
      </c>
      <c r="AF123" s="15">
        <v>0</v>
      </c>
      <c r="AG123" s="15">
        <v>0</v>
      </c>
      <c r="AH123" s="16">
        <v>3844</v>
      </c>
      <c r="AI123" s="15">
        <v>0</v>
      </c>
      <c r="AJ123" s="27" t="s">
        <v>45</v>
      </c>
    </row>
    <row r="124" spans="1:36" x14ac:dyDescent="0.25">
      <c r="A124" s="27"/>
      <c r="B124" s="27"/>
      <c r="C124" s="24" t="s">
        <v>44</v>
      </c>
      <c r="D124" s="25">
        <v>26134</v>
      </c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4" t="s">
        <v>44</v>
      </c>
      <c r="Q124" s="25">
        <v>26134</v>
      </c>
      <c r="R124" s="26">
        <v>188563</v>
      </c>
      <c r="S124" s="27"/>
      <c r="T124" s="27"/>
      <c r="U124" s="27"/>
      <c r="V124" s="27"/>
      <c r="W124" s="29">
        <v>1352347</v>
      </c>
      <c r="X124" s="27"/>
      <c r="Y124" s="26">
        <v>5492</v>
      </c>
      <c r="Z124" s="2"/>
      <c r="AA124" s="16">
        <v>1648</v>
      </c>
      <c r="AB124" s="27"/>
      <c r="AC124" s="16">
        <f t="shared" si="1"/>
        <v>3844</v>
      </c>
      <c r="AD124" s="27">
        <v>1648</v>
      </c>
      <c r="AE124" s="15" t="s">
        <v>46</v>
      </c>
      <c r="AF124" s="15">
        <v>0</v>
      </c>
      <c r="AG124" s="15">
        <v>0</v>
      </c>
      <c r="AH124" s="16">
        <v>3844</v>
      </c>
      <c r="AI124" s="15">
        <v>0</v>
      </c>
      <c r="AJ124" s="27" t="s">
        <v>45</v>
      </c>
    </row>
    <row r="125" spans="1:36" x14ac:dyDescent="0.25">
      <c r="A125" s="27"/>
      <c r="B125" s="27"/>
      <c r="C125" s="24" t="s">
        <v>44</v>
      </c>
      <c r="D125" s="25">
        <v>26133</v>
      </c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4" t="s">
        <v>44</v>
      </c>
      <c r="Q125" s="25">
        <v>26133</v>
      </c>
      <c r="R125" s="26">
        <v>188563</v>
      </c>
      <c r="S125" s="27"/>
      <c r="T125" s="27"/>
      <c r="U125" s="27"/>
      <c r="V125" s="27"/>
      <c r="W125" s="29">
        <v>1352348</v>
      </c>
      <c r="X125" s="27"/>
      <c r="Y125" s="26">
        <v>5492</v>
      </c>
      <c r="Z125" s="2"/>
      <c r="AA125" s="16">
        <v>1648</v>
      </c>
      <c r="AB125" s="27"/>
      <c r="AC125" s="16">
        <f t="shared" si="1"/>
        <v>3844</v>
      </c>
      <c r="AD125" s="27">
        <v>1648</v>
      </c>
      <c r="AE125" s="15" t="s">
        <v>46</v>
      </c>
      <c r="AF125" s="15">
        <v>0</v>
      </c>
      <c r="AG125" s="15">
        <v>0</v>
      </c>
      <c r="AH125" s="16">
        <v>3844</v>
      </c>
      <c r="AI125" s="15">
        <v>0</v>
      </c>
      <c r="AJ125" s="27" t="s">
        <v>45</v>
      </c>
    </row>
    <row r="126" spans="1:36" x14ac:dyDescent="0.25">
      <c r="A126" s="27"/>
      <c r="B126" s="27"/>
      <c r="C126" s="24" t="s">
        <v>44</v>
      </c>
      <c r="D126" s="25">
        <v>26136</v>
      </c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4" t="s">
        <v>44</v>
      </c>
      <c r="Q126" s="25">
        <v>26136</v>
      </c>
      <c r="R126" s="26">
        <v>188563</v>
      </c>
      <c r="S126" s="27"/>
      <c r="T126" s="27"/>
      <c r="U126" s="27"/>
      <c r="V126" s="27"/>
      <c r="W126" s="29">
        <v>1352349</v>
      </c>
      <c r="X126" s="27"/>
      <c r="Y126" s="26">
        <v>5492</v>
      </c>
      <c r="Z126" s="2"/>
      <c r="AA126" s="16">
        <v>1648</v>
      </c>
      <c r="AB126" s="27"/>
      <c r="AC126" s="16">
        <f t="shared" si="1"/>
        <v>3844</v>
      </c>
      <c r="AD126" s="27">
        <v>1648</v>
      </c>
      <c r="AE126" s="15" t="s">
        <v>46</v>
      </c>
      <c r="AF126" s="15">
        <v>0</v>
      </c>
      <c r="AG126" s="15">
        <v>0</v>
      </c>
      <c r="AH126" s="16">
        <v>3844</v>
      </c>
      <c r="AI126" s="15">
        <v>0</v>
      </c>
      <c r="AJ126" s="27" t="s">
        <v>45</v>
      </c>
    </row>
    <row r="127" spans="1:36" x14ac:dyDescent="0.25">
      <c r="A127" s="27"/>
      <c r="B127" s="27"/>
      <c r="C127" s="24" t="s">
        <v>44</v>
      </c>
      <c r="D127" s="25">
        <v>26144</v>
      </c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4" t="s">
        <v>44</v>
      </c>
      <c r="Q127" s="25">
        <v>26144</v>
      </c>
      <c r="R127" s="26">
        <v>188563</v>
      </c>
      <c r="S127" s="27"/>
      <c r="T127" s="27"/>
      <c r="U127" s="27"/>
      <c r="V127" s="27"/>
      <c r="W127" s="29">
        <v>1352350</v>
      </c>
      <c r="X127" s="27"/>
      <c r="Y127" s="26">
        <v>5492</v>
      </c>
      <c r="Z127" s="2"/>
      <c r="AA127" s="16">
        <v>1648</v>
      </c>
      <c r="AB127" s="27"/>
      <c r="AC127" s="16">
        <f t="shared" si="1"/>
        <v>3844</v>
      </c>
      <c r="AD127" s="27">
        <v>1648</v>
      </c>
      <c r="AE127" s="15" t="s">
        <v>46</v>
      </c>
      <c r="AF127" s="15">
        <v>0</v>
      </c>
      <c r="AG127" s="15">
        <v>0</v>
      </c>
      <c r="AH127" s="16">
        <v>3844</v>
      </c>
      <c r="AI127" s="15">
        <v>0</v>
      </c>
      <c r="AJ127" s="27" t="s">
        <v>45</v>
      </c>
    </row>
    <row r="128" spans="1:36" x14ac:dyDescent="0.25">
      <c r="A128" s="27"/>
      <c r="B128" s="27"/>
      <c r="C128" s="24" t="s">
        <v>44</v>
      </c>
      <c r="D128" s="25">
        <v>26124</v>
      </c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4" t="s">
        <v>44</v>
      </c>
      <c r="Q128" s="25">
        <v>26124</v>
      </c>
      <c r="R128" s="26">
        <v>188563</v>
      </c>
      <c r="S128" s="27"/>
      <c r="T128" s="27"/>
      <c r="U128" s="27"/>
      <c r="V128" s="27"/>
      <c r="W128" s="29">
        <v>1352351</v>
      </c>
      <c r="X128" s="27"/>
      <c r="Y128" s="26">
        <v>5492</v>
      </c>
      <c r="Z128" s="2"/>
      <c r="AA128" s="16">
        <v>1648</v>
      </c>
      <c r="AB128" s="27"/>
      <c r="AC128" s="16">
        <f t="shared" si="1"/>
        <v>3844</v>
      </c>
      <c r="AD128" s="27">
        <v>1648</v>
      </c>
      <c r="AE128" s="15" t="s">
        <v>46</v>
      </c>
      <c r="AF128" s="15">
        <v>0</v>
      </c>
      <c r="AG128" s="15">
        <v>0</v>
      </c>
      <c r="AH128" s="16">
        <v>3844</v>
      </c>
      <c r="AI128" s="15">
        <v>0</v>
      </c>
      <c r="AJ128" s="27" t="s">
        <v>45</v>
      </c>
    </row>
    <row r="129" spans="1:36" x14ac:dyDescent="0.25">
      <c r="A129" s="27"/>
      <c r="B129" s="27"/>
      <c r="C129" s="24" t="s">
        <v>44</v>
      </c>
      <c r="D129" s="25">
        <v>26125</v>
      </c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4" t="s">
        <v>44</v>
      </c>
      <c r="Q129" s="25">
        <v>26125</v>
      </c>
      <c r="R129" s="26">
        <v>188563</v>
      </c>
      <c r="S129" s="27"/>
      <c r="T129" s="27"/>
      <c r="U129" s="27"/>
      <c r="V129" s="27"/>
      <c r="W129" s="29">
        <v>1352352</v>
      </c>
      <c r="X129" s="27"/>
      <c r="Y129" s="26">
        <v>5492</v>
      </c>
      <c r="Z129" s="2"/>
      <c r="AA129" s="16">
        <v>1648</v>
      </c>
      <c r="AB129" s="27"/>
      <c r="AC129" s="16">
        <f t="shared" si="1"/>
        <v>3844</v>
      </c>
      <c r="AD129" s="27">
        <v>1648</v>
      </c>
      <c r="AE129" s="15" t="s">
        <v>46</v>
      </c>
      <c r="AF129" s="15">
        <v>0</v>
      </c>
      <c r="AG129" s="15">
        <v>0</v>
      </c>
      <c r="AH129" s="16">
        <v>3844</v>
      </c>
      <c r="AI129" s="15">
        <v>0</v>
      </c>
      <c r="AJ129" s="27" t="s">
        <v>45</v>
      </c>
    </row>
    <row r="130" spans="1:36" x14ac:dyDescent="0.25">
      <c r="A130" s="27"/>
      <c r="B130" s="27"/>
      <c r="C130" s="24" t="s">
        <v>44</v>
      </c>
      <c r="D130" s="25">
        <v>26126</v>
      </c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4" t="s">
        <v>44</v>
      </c>
      <c r="Q130" s="25">
        <v>26126</v>
      </c>
      <c r="R130" s="26">
        <v>188563</v>
      </c>
      <c r="S130" s="27"/>
      <c r="T130" s="27"/>
      <c r="U130" s="27"/>
      <c r="V130" s="27"/>
      <c r="W130" s="29">
        <v>1352353</v>
      </c>
      <c r="X130" s="27"/>
      <c r="Y130" s="26">
        <v>5492</v>
      </c>
      <c r="Z130" s="2"/>
      <c r="AA130" s="16">
        <v>1648</v>
      </c>
      <c r="AB130" s="27"/>
      <c r="AC130" s="16">
        <f t="shared" si="1"/>
        <v>3844</v>
      </c>
      <c r="AD130" s="27">
        <v>1648</v>
      </c>
      <c r="AE130" s="15" t="s">
        <v>46</v>
      </c>
      <c r="AF130" s="15">
        <v>0</v>
      </c>
      <c r="AG130" s="15">
        <v>0</v>
      </c>
      <c r="AH130" s="16">
        <v>3844</v>
      </c>
      <c r="AI130" s="15">
        <v>0</v>
      </c>
      <c r="AJ130" s="27" t="s">
        <v>45</v>
      </c>
    </row>
    <row r="131" spans="1:36" x14ac:dyDescent="0.25">
      <c r="A131" s="27"/>
      <c r="B131" s="27"/>
      <c r="C131" s="24" t="s">
        <v>44</v>
      </c>
      <c r="D131" s="25">
        <v>26127</v>
      </c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4" t="s">
        <v>44</v>
      </c>
      <c r="Q131" s="25">
        <v>26127</v>
      </c>
      <c r="R131" s="26">
        <v>188563</v>
      </c>
      <c r="S131" s="27"/>
      <c r="T131" s="27"/>
      <c r="U131" s="27"/>
      <c r="V131" s="27"/>
      <c r="W131" s="29">
        <v>1352354</v>
      </c>
      <c r="X131" s="27"/>
      <c r="Y131" s="26">
        <v>5492</v>
      </c>
      <c r="Z131" s="2"/>
      <c r="AA131" s="16">
        <v>1648</v>
      </c>
      <c r="AB131" s="27"/>
      <c r="AC131" s="16">
        <f t="shared" si="1"/>
        <v>3844</v>
      </c>
      <c r="AD131" s="27">
        <v>1648</v>
      </c>
      <c r="AE131" s="15" t="s">
        <v>46</v>
      </c>
      <c r="AF131" s="15">
        <v>0</v>
      </c>
      <c r="AG131" s="15">
        <v>0</v>
      </c>
      <c r="AH131" s="16">
        <v>3844</v>
      </c>
      <c r="AI131" s="15">
        <v>0</v>
      </c>
      <c r="AJ131" s="27" t="s">
        <v>45</v>
      </c>
    </row>
    <row r="132" spans="1:36" x14ac:dyDescent="0.25">
      <c r="A132" s="27"/>
      <c r="B132" s="27"/>
      <c r="C132" s="24" t="s">
        <v>44</v>
      </c>
      <c r="D132" s="25">
        <v>26128</v>
      </c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4" t="s">
        <v>44</v>
      </c>
      <c r="Q132" s="25">
        <v>26128</v>
      </c>
      <c r="R132" s="26">
        <v>188563</v>
      </c>
      <c r="S132" s="27"/>
      <c r="T132" s="27"/>
      <c r="U132" s="27"/>
      <c r="V132" s="27"/>
      <c r="W132" s="29">
        <v>1352355</v>
      </c>
      <c r="X132" s="27"/>
      <c r="Y132" s="26">
        <v>5492</v>
      </c>
      <c r="Z132" s="2"/>
      <c r="AA132" s="16">
        <v>1648</v>
      </c>
      <c r="AB132" s="27"/>
      <c r="AC132" s="16">
        <f t="shared" si="1"/>
        <v>3844</v>
      </c>
      <c r="AD132" s="27">
        <v>1648</v>
      </c>
      <c r="AE132" s="15" t="s">
        <v>46</v>
      </c>
      <c r="AF132" s="15">
        <v>0</v>
      </c>
      <c r="AG132" s="15">
        <v>0</v>
      </c>
      <c r="AH132" s="16">
        <v>3844</v>
      </c>
      <c r="AI132" s="15">
        <v>0</v>
      </c>
      <c r="AJ132" s="27" t="s">
        <v>45</v>
      </c>
    </row>
    <row r="133" spans="1:36" x14ac:dyDescent="0.25">
      <c r="A133" s="27"/>
      <c r="B133" s="27"/>
      <c r="C133" s="24" t="s">
        <v>44</v>
      </c>
      <c r="D133" s="25">
        <v>26130</v>
      </c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4" t="s">
        <v>44</v>
      </c>
      <c r="Q133" s="25">
        <v>26130</v>
      </c>
      <c r="R133" s="26">
        <v>188563</v>
      </c>
      <c r="S133" s="27"/>
      <c r="T133" s="27"/>
      <c r="U133" s="27"/>
      <c r="V133" s="27"/>
      <c r="W133" s="29">
        <v>1352357</v>
      </c>
      <c r="X133" s="27"/>
      <c r="Y133" s="26">
        <v>5492</v>
      </c>
      <c r="Z133" s="2"/>
      <c r="AA133" s="16">
        <v>1648</v>
      </c>
      <c r="AB133" s="27"/>
      <c r="AC133" s="16">
        <f t="shared" si="1"/>
        <v>3844</v>
      </c>
      <c r="AD133" s="27">
        <v>1648</v>
      </c>
      <c r="AE133" s="15" t="s">
        <v>46</v>
      </c>
      <c r="AF133" s="15">
        <v>0</v>
      </c>
      <c r="AG133" s="15">
        <v>0</v>
      </c>
      <c r="AH133" s="16">
        <v>3844</v>
      </c>
      <c r="AI133" s="15">
        <v>0</v>
      </c>
      <c r="AJ133" s="27" t="s">
        <v>45</v>
      </c>
    </row>
    <row r="134" spans="1:36" x14ac:dyDescent="0.25">
      <c r="A134" s="27"/>
      <c r="B134" s="27"/>
      <c r="C134" s="24" t="s">
        <v>44</v>
      </c>
      <c r="D134" s="25">
        <v>26492</v>
      </c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4" t="s">
        <v>44</v>
      </c>
      <c r="Q134" s="25">
        <v>26492</v>
      </c>
      <c r="R134" s="26">
        <v>12025000</v>
      </c>
      <c r="S134" s="27"/>
      <c r="T134" s="27"/>
      <c r="U134" s="27"/>
      <c r="V134" s="27"/>
      <c r="W134" s="29">
        <v>1363391</v>
      </c>
      <c r="X134" s="27"/>
      <c r="Y134" s="26">
        <v>50000</v>
      </c>
      <c r="Z134" s="2"/>
      <c r="AA134" s="16">
        <v>15000</v>
      </c>
      <c r="AB134" s="27"/>
      <c r="AC134" s="16">
        <f t="shared" si="1"/>
        <v>35000</v>
      </c>
      <c r="AD134" s="27">
        <v>15000</v>
      </c>
      <c r="AE134" s="15" t="s">
        <v>46</v>
      </c>
      <c r="AF134" s="15">
        <v>0</v>
      </c>
      <c r="AG134" s="15">
        <v>0</v>
      </c>
      <c r="AH134" s="16">
        <v>35000</v>
      </c>
      <c r="AI134" s="15">
        <v>0</v>
      </c>
      <c r="AJ134" s="27" t="s">
        <v>45</v>
      </c>
    </row>
    <row r="135" spans="1:36" x14ac:dyDescent="0.25">
      <c r="A135" s="27"/>
      <c r="B135" s="27"/>
      <c r="C135" s="24" t="s">
        <v>44</v>
      </c>
      <c r="D135" s="25">
        <v>26580</v>
      </c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4" t="s">
        <v>44</v>
      </c>
      <c r="Q135" s="25">
        <v>26580</v>
      </c>
      <c r="R135" s="26">
        <v>872442</v>
      </c>
      <c r="S135" s="27"/>
      <c r="T135" s="27"/>
      <c r="U135" s="27"/>
      <c r="V135" s="27"/>
      <c r="W135" s="29">
        <v>1379878</v>
      </c>
      <c r="X135" s="27"/>
      <c r="Y135" s="26">
        <v>6902</v>
      </c>
      <c r="Z135" s="2"/>
      <c r="AA135" s="16">
        <v>2071</v>
      </c>
      <c r="AB135" s="27"/>
      <c r="AC135" s="16">
        <f t="shared" si="1"/>
        <v>4831</v>
      </c>
      <c r="AD135" s="27">
        <v>2071</v>
      </c>
      <c r="AE135" s="15" t="s">
        <v>46</v>
      </c>
      <c r="AF135" s="15">
        <v>0</v>
      </c>
      <c r="AG135" s="15">
        <v>0</v>
      </c>
      <c r="AH135" s="16">
        <v>4831</v>
      </c>
      <c r="AI135" s="15">
        <v>0</v>
      </c>
      <c r="AJ135" s="27" t="s">
        <v>45</v>
      </c>
    </row>
    <row r="136" spans="1:36" x14ac:dyDescent="0.25">
      <c r="A136" s="27"/>
      <c r="B136" s="27"/>
      <c r="C136" s="24" t="s">
        <v>44</v>
      </c>
      <c r="D136" s="25">
        <v>26581</v>
      </c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4" t="s">
        <v>44</v>
      </c>
      <c r="Q136" s="25">
        <v>26581</v>
      </c>
      <c r="R136" s="26">
        <v>820387</v>
      </c>
      <c r="S136" s="27"/>
      <c r="T136" s="27"/>
      <c r="U136" s="27"/>
      <c r="V136" s="27"/>
      <c r="W136" s="29">
        <v>1379880</v>
      </c>
      <c r="X136" s="27"/>
      <c r="Y136" s="26">
        <v>6902</v>
      </c>
      <c r="Z136" s="2"/>
      <c r="AA136" s="16">
        <v>2071</v>
      </c>
      <c r="AB136" s="27"/>
      <c r="AC136" s="16">
        <f t="shared" si="1"/>
        <v>4831</v>
      </c>
      <c r="AD136" s="27">
        <v>2071</v>
      </c>
      <c r="AE136" s="15" t="s">
        <v>46</v>
      </c>
      <c r="AF136" s="15">
        <v>0</v>
      </c>
      <c r="AG136" s="15">
        <v>0</v>
      </c>
      <c r="AH136" s="16">
        <v>4831</v>
      </c>
      <c r="AI136" s="15">
        <v>0</v>
      </c>
      <c r="AJ136" s="27" t="s">
        <v>45</v>
      </c>
    </row>
    <row r="137" spans="1:36" x14ac:dyDescent="0.25">
      <c r="A137" s="27"/>
      <c r="B137" s="27"/>
      <c r="C137" s="24" t="s">
        <v>44</v>
      </c>
      <c r="D137" s="25">
        <v>26639</v>
      </c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4" t="s">
        <v>44</v>
      </c>
      <c r="Q137" s="25">
        <v>26639</v>
      </c>
      <c r="R137" s="26">
        <v>55150</v>
      </c>
      <c r="S137" s="27"/>
      <c r="T137" s="27"/>
      <c r="U137" s="27"/>
      <c r="V137" s="27"/>
      <c r="W137" s="29">
        <v>1380071</v>
      </c>
      <c r="X137" s="27"/>
      <c r="Y137" s="26">
        <v>2616</v>
      </c>
      <c r="Z137" s="2"/>
      <c r="AA137" s="16">
        <v>785</v>
      </c>
      <c r="AB137" s="27"/>
      <c r="AC137" s="16">
        <f t="shared" si="1"/>
        <v>1831</v>
      </c>
      <c r="AD137" s="27">
        <v>785</v>
      </c>
      <c r="AE137" s="15" t="s">
        <v>46</v>
      </c>
      <c r="AF137" s="15">
        <v>0</v>
      </c>
      <c r="AG137" s="15">
        <v>0</v>
      </c>
      <c r="AH137" s="16">
        <v>1831</v>
      </c>
      <c r="AI137" s="15">
        <v>0</v>
      </c>
      <c r="AJ137" s="27" t="s">
        <v>45</v>
      </c>
    </row>
    <row r="138" spans="1:36" x14ac:dyDescent="0.25">
      <c r="A138" s="27"/>
      <c r="B138" s="27"/>
      <c r="C138" s="24" t="s">
        <v>44</v>
      </c>
      <c r="D138" s="25">
        <v>26638</v>
      </c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4" t="s">
        <v>44</v>
      </c>
      <c r="Q138" s="25">
        <v>26638</v>
      </c>
      <c r="R138" s="26">
        <v>55150</v>
      </c>
      <c r="S138" s="27"/>
      <c r="T138" s="27"/>
      <c r="U138" s="27"/>
      <c r="V138" s="27"/>
      <c r="W138" s="29">
        <v>1380081</v>
      </c>
      <c r="X138" s="27"/>
      <c r="Y138" s="26">
        <v>2616</v>
      </c>
      <c r="Z138" s="2"/>
      <c r="AA138" s="16">
        <v>785</v>
      </c>
      <c r="AB138" s="27"/>
      <c r="AC138" s="16">
        <f t="shared" si="1"/>
        <v>1831</v>
      </c>
      <c r="AD138" s="27">
        <v>785</v>
      </c>
      <c r="AE138" s="15" t="s">
        <v>46</v>
      </c>
      <c r="AF138" s="15">
        <v>0</v>
      </c>
      <c r="AG138" s="15">
        <v>0</v>
      </c>
      <c r="AH138" s="16">
        <v>1831</v>
      </c>
      <c r="AI138" s="15">
        <v>0</v>
      </c>
      <c r="AJ138" s="27" t="s">
        <v>45</v>
      </c>
    </row>
    <row r="139" spans="1:36" x14ac:dyDescent="0.25">
      <c r="A139" s="27"/>
      <c r="B139" s="27"/>
      <c r="C139" s="24" t="s">
        <v>44</v>
      </c>
      <c r="D139" s="25">
        <v>26637</v>
      </c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4" t="s">
        <v>44</v>
      </c>
      <c r="Q139" s="25">
        <v>26637</v>
      </c>
      <c r="R139" s="26">
        <v>33100</v>
      </c>
      <c r="S139" s="27"/>
      <c r="T139" s="27"/>
      <c r="U139" s="27"/>
      <c r="V139" s="27"/>
      <c r="W139" s="29">
        <v>1380100</v>
      </c>
      <c r="X139" s="27"/>
      <c r="Y139" s="26">
        <v>1580</v>
      </c>
      <c r="Z139" s="2"/>
      <c r="AA139" s="16">
        <v>474</v>
      </c>
      <c r="AB139" s="27"/>
      <c r="AC139" s="16">
        <f t="shared" ref="AC139:AC202" si="2">+Y139-AA139</f>
        <v>1106</v>
      </c>
      <c r="AD139" s="27">
        <v>474</v>
      </c>
      <c r="AE139" s="15" t="s">
        <v>46</v>
      </c>
      <c r="AF139" s="15">
        <v>0</v>
      </c>
      <c r="AG139" s="15">
        <v>0</v>
      </c>
      <c r="AH139" s="16">
        <v>1106</v>
      </c>
      <c r="AI139" s="15">
        <v>0</v>
      </c>
      <c r="AJ139" s="27" t="s">
        <v>45</v>
      </c>
    </row>
    <row r="140" spans="1:36" x14ac:dyDescent="0.25">
      <c r="A140" s="27"/>
      <c r="B140" s="27"/>
      <c r="C140" s="24" t="s">
        <v>44</v>
      </c>
      <c r="D140" s="25">
        <v>26618</v>
      </c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4" t="s">
        <v>44</v>
      </c>
      <c r="Q140" s="25">
        <v>26618</v>
      </c>
      <c r="R140" s="26">
        <v>55150</v>
      </c>
      <c r="S140" s="27"/>
      <c r="T140" s="27"/>
      <c r="U140" s="27"/>
      <c r="V140" s="27"/>
      <c r="W140" s="29">
        <v>1380101</v>
      </c>
      <c r="X140" s="27"/>
      <c r="Y140" s="26">
        <v>2616</v>
      </c>
      <c r="Z140" s="2"/>
      <c r="AA140" s="16">
        <v>785</v>
      </c>
      <c r="AB140" s="27"/>
      <c r="AC140" s="16">
        <f t="shared" si="2"/>
        <v>1831</v>
      </c>
      <c r="AD140" s="27">
        <v>785</v>
      </c>
      <c r="AE140" s="15" t="s">
        <v>46</v>
      </c>
      <c r="AF140" s="15">
        <v>0</v>
      </c>
      <c r="AG140" s="15">
        <v>0</v>
      </c>
      <c r="AH140" s="16">
        <v>1831</v>
      </c>
      <c r="AI140" s="15">
        <v>0</v>
      </c>
      <c r="AJ140" s="27" t="s">
        <v>45</v>
      </c>
    </row>
    <row r="141" spans="1:36" x14ac:dyDescent="0.25">
      <c r="A141" s="27"/>
      <c r="B141" s="27"/>
      <c r="C141" s="24" t="s">
        <v>44</v>
      </c>
      <c r="D141" s="25">
        <v>26617</v>
      </c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4" t="s">
        <v>44</v>
      </c>
      <c r="Q141" s="25">
        <v>26617</v>
      </c>
      <c r="R141" s="26">
        <v>55150</v>
      </c>
      <c r="S141" s="27"/>
      <c r="T141" s="27"/>
      <c r="U141" s="27"/>
      <c r="V141" s="27"/>
      <c r="W141" s="29">
        <v>1380102</v>
      </c>
      <c r="X141" s="27"/>
      <c r="Y141" s="26">
        <v>2616</v>
      </c>
      <c r="Z141" s="2"/>
      <c r="AA141" s="16">
        <v>785</v>
      </c>
      <c r="AB141" s="27"/>
      <c r="AC141" s="16">
        <f t="shared" si="2"/>
        <v>1831</v>
      </c>
      <c r="AD141" s="27">
        <v>785</v>
      </c>
      <c r="AE141" s="15" t="s">
        <v>46</v>
      </c>
      <c r="AF141" s="15">
        <v>0</v>
      </c>
      <c r="AG141" s="15">
        <v>0</v>
      </c>
      <c r="AH141" s="16">
        <v>1831</v>
      </c>
      <c r="AI141" s="15">
        <v>0</v>
      </c>
      <c r="AJ141" s="27" t="s">
        <v>45</v>
      </c>
    </row>
    <row r="142" spans="1:36" x14ac:dyDescent="0.25">
      <c r="A142" s="27"/>
      <c r="B142" s="27"/>
      <c r="C142" s="24" t="s">
        <v>44</v>
      </c>
      <c r="D142" s="25">
        <v>26615</v>
      </c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4" t="s">
        <v>44</v>
      </c>
      <c r="Q142" s="25">
        <v>26615</v>
      </c>
      <c r="R142" s="26">
        <v>33100</v>
      </c>
      <c r="S142" s="27"/>
      <c r="T142" s="27"/>
      <c r="U142" s="27"/>
      <c r="V142" s="27"/>
      <c r="W142" s="29">
        <v>1380103</v>
      </c>
      <c r="X142" s="27"/>
      <c r="Y142" s="26">
        <v>1580</v>
      </c>
      <c r="Z142" s="2"/>
      <c r="AA142" s="16">
        <v>747</v>
      </c>
      <c r="AB142" s="27"/>
      <c r="AC142" s="16">
        <f t="shared" si="2"/>
        <v>833</v>
      </c>
      <c r="AD142" s="27">
        <v>747</v>
      </c>
      <c r="AE142" s="15" t="s">
        <v>46</v>
      </c>
      <c r="AF142" s="15">
        <v>0</v>
      </c>
      <c r="AG142" s="15">
        <v>0</v>
      </c>
      <c r="AH142" s="16">
        <v>833</v>
      </c>
      <c r="AI142" s="15">
        <v>0</v>
      </c>
      <c r="AJ142" s="27" t="s">
        <v>45</v>
      </c>
    </row>
    <row r="143" spans="1:36" x14ac:dyDescent="0.25">
      <c r="A143" s="27"/>
      <c r="B143" s="27"/>
      <c r="C143" s="24" t="s">
        <v>44</v>
      </c>
      <c r="D143" s="25">
        <v>26590</v>
      </c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4" t="s">
        <v>44</v>
      </c>
      <c r="Q143" s="25">
        <v>26590</v>
      </c>
      <c r="R143" s="26">
        <v>55150</v>
      </c>
      <c r="S143" s="27"/>
      <c r="T143" s="27"/>
      <c r="U143" s="27"/>
      <c r="V143" s="27"/>
      <c r="W143" s="29">
        <v>1380104</v>
      </c>
      <c r="X143" s="27"/>
      <c r="Y143" s="26">
        <v>2616</v>
      </c>
      <c r="Z143" s="2"/>
      <c r="AA143" s="16">
        <v>785</v>
      </c>
      <c r="AB143" s="27"/>
      <c r="AC143" s="16">
        <f t="shared" si="2"/>
        <v>1831</v>
      </c>
      <c r="AD143" s="27">
        <v>785</v>
      </c>
      <c r="AE143" s="15" t="s">
        <v>46</v>
      </c>
      <c r="AF143" s="15">
        <v>0</v>
      </c>
      <c r="AG143" s="15">
        <v>0</v>
      </c>
      <c r="AH143" s="16">
        <v>1831</v>
      </c>
      <c r="AI143" s="15">
        <v>0</v>
      </c>
      <c r="AJ143" s="27" t="s">
        <v>45</v>
      </c>
    </row>
    <row r="144" spans="1:36" x14ac:dyDescent="0.25">
      <c r="A144" s="27"/>
      <c r="B144" s="27"/>
      <c r="C144" s="24" t="s">
        <v>44</v>
      </c>
      <c r="D144" s="25">
        <v>26694</v>
      </c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4" t="s">
        <v>44</v>
      </c>
      <c r="Q144" s="25">
        <v>26694</v>
      </c>
      <c r="R144" s="26">
        <v>55150</v>
      </c>
      <c r="S144" s="27"/>
      <c r="T144" s="27"/>
      <c r="U144" s="27"/>
      <c r="V144" s="27"/>
      <c r="W144" s="29">
        <v>1380105</v>
      </c>
      <c r="X144" s="27"/>
      <c r="Y144" s="26">
        <v>2616</v>
      </c>
      <c r="Z144" s="2"/>
      <c r="AA144" s="16">
        <v>785</v>
      </c>
      <c r="AB144" s="27"/>
      <c r="AC144" s="16">
        <f t="shared" si="2"/>
        <v>1831</v>
      </c>
      <c r="AD144" s="27">
        <v>785</v>
      </c>
      <c r="AE144" s="15" t="s">
        <v>46</v>
      </c>
      <c r="AF144" s="15">
        <v>0</v>
      </c>
      <c r="AG144" s="15">
        <v>0</v>
      </c>
      <c r="AH144" s="16">
        <v>1831</v>
      </c>
      <c r="AI144" s="15">
        <v>0</v>
      </c>
      <c r="AJ144" s="27" t="s">
        <v>45</v>
      </c>
    </row>
    <row r="145" spans="1:36" x14ac:dyDescent="0.25">
      <c r="A145" s="27"/>
      <c r="B145" s="27"/>
      <c r="C145" s="24" t="s">
        <v>44</v>
      </c>
      <c r="D145" s="25">
        <v>26684</v>
      </c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4" t="s">
        <v>44</v>
      </c>
      <c r="Q145" s="25">
        <v>26684</v>
      </c>
      <c r="R145" s="26">
        <v>55150</v>
      </c>
      <c r="S145" s="27"/>
      <c r="T145" s="27"/>
      <c r="U145" s="27"/>
      <c r="V145" s="27"/>
      <c r="W145" s="29">
        <v>1380107</v>
      </c>
      <c r="X145" s="27"/>
      <c r="Y145" s="26">
        <v>2616</v>
      </c>
      <c r="Z145" s="2"/>
      <c r="AA145" s="16">
        <v>785</v>
      </c>
      <c r="AB145" s="27"/>
      <c r="AC145" s="16">
        <f t="shared" si="2"/>
        <v>1831</v>
      </c>
      <c r="AD145" s="27">
        <v>785</v>
      </c>
      <c r="AE145" s="15" t="s">
        <v>46</v>
      </c>
      <c r="AF145" s="15">
        <v>0</v>
      </c>
      <c r="AG145" s="15">
        <v>0</v>
      </c>
      <c r="AH145" s="16">
        <v>1831</v>
      </c>
      <c r="AI145" s="15">
        <v>0</v>
      </c>
      <c r="AJ145" s="27" t="s">
        <v>45</v>
      </c>
    </row>
    <row r="146" spans="1:36" x14ac:dyDescent="0.25">
      <c r="A146" s="27"/>
      <c r="B146" s="27"/>
      <c r="C146" s="24" t="s">
        <v>44</v>
      </c>
      <c r="D146" s="25">
        <v>26927</v>
      </c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4" t="s">
        <v>44</v>
      </c>
      <c r="Q146" s="25">
        <v>26927</v>
      </c>
      <c r="R146" s="26">
        <v>55150</v>
      </c>
      <c r="S146" s="27"/>
      <c r="T146" s="27"/>
      <c r="U146" s="27"/>
      <c r="V146" s="27"/>
      <c r="W146" s="29">
        <v>1380110</v>
      </c>
      <c r="X146" s="27"/>
      <c r="Y146" s="26">
        <v>2616</v>
      </c>
      <c r="Z146" s="2"/>
      <c r="AA146" s="16">
        <v>785</v>
      </c>
      <c r="AB146" s="27"/>
      <c r="AC146" s="16">
        <f t="shared" si="2"/>
        <v>1831</v>
      </c>
      <c r="AD146" s="27">
        <v>785</v>
      </c>
      <c r="AE146" s="15" t="s">
        <v>46</v>
      </c>
      <c r="AF146" s="15">
        <v>0</v>
      </c>
      <c r="AG146" s="15">
        <v>0</v>
      </c>
      <c r="AH146" s="16">
        <v>1831</v>
      </c>
      <c r="AI146" s="15">
        <v>0</v>
      </c>
      <c r="AJ146" s="27" t="s">
        <v>45</v>
      </c>
    </row>
    <row r="147" spans="1:36" x14ac:dyDescent="0.25">
      <c r="A147" s="27"/>
      <c r="B147" s="27"/>
      <c r="C147" s="24" t="s">
        <v>44</v>
      </c>
      <c r="D147" s="25">
        <v>26759</v>
      </c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4" t="s">
        <v>44</v>
      </c>
      <c r="Q147" s="25">
        <v>26759</v>
      </c>
      <c r="R147" s="26">
        <v>192225</v>
      </c>
      <c r="S147" s="27"/>
      <c r="T147" s="27"/>
      <c r="U147" s="27"/>
      <c r="V147" s="27"/>
      <c r="W147" s="29">
        <v>1380127</v>
      </c>
      <c r="X147" s="27"/>
      <c r="Y147" s="26">
        <v>9154</v>
      </c>
      <c r="Z147" s="2"/>
      <c r="AA147" s="16">
        <v>2746</v>
      </c>
      <c r="AB147" s="27"/>
      <c r="AC147" s="16">
        <f t="shared" si="2"/>
        <v>6408</v>
      </c>
      <c r="AD147" s="27">
        <v>2746</v>
      </c>
      <c r="AE147" s="15" t="s">
        <v>46</v>
      </c>
      <c r="AF147" s="15">
        <v>0</v>
      </c>
      <c r="AG147" s="15">
        <v>0</v>
      </c>
      <c r="AH147" s="16">
        <v>6408</v>
      </c>
      <c r="AI147" s="15">
        <v>0</v>
      </c>
      <c r="AJ147" s="27" t="s">
        <v>45</v>
      </c>
    </row>
    <row r="148" spans="1:36" x14ac:dyDescent="0.25">
      <c r="A148" s="27"/>
      <c r="B148" s="27"/>
      <c r="C148" s="24" t="s">
        <v>44</v>
      </c>
      <c r="D148" s="25">
        <v>26745</v>
      </c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4" t="s">
        <v>44</v>
      </c>
      <c r="Q148" s="25">
        <v>26745</v>
      </c>
      <c r="R148" s="26">
        <v>55150</v>
      </c>
      <c r="S148" s="27"/>
      <c r="T148" s="27"/>
      <c r="U148" s="27"/>
      <c r="V148" s="27"/>
      <c r="W148" s="29">
        <v>1380128</v>
      </c>
      <c r="X148" s="27"/>
      <c r="Y148" s="26">
        <v>2616</v>
      </c>
      <c r="Z148" s="2"/>
      <c r="AA148" s="16">
        <v>785</v>
      </c>
      <c r="AB148" s="27"/>
      <c r="AC148" s="16">
        <f t="shared" si="2"/>
        <v>1831</v>
      </c>
      <c r="AD148" s="27">
        <v>785</v>
      </c>
      <c r="AE148" s="15" t="s">
        <v>46</v>
      </c>
      <c r="AF148" s="15">
        <v>0</v>
      </c>
      <c r="AG148" s="15">
        <v>0</v>
      </c>
      <c r="AH148" s="16">
        <v>1831</v>
      </c>
      <c r="AI148" s="15">
        <v>0</v>
      </c>
      <c r="AJ148" s="27" t="s">
        <v>45</v>
      </c>
    </row>
    <row r="149" spans="1:36" x14ac:dyDescent="0.25">
      <c r="A149" s="27"/>
      <c r="B149" s="27"/>
      <c r="C149" s="24" t="s">
        <v>44</v>
      </c>
      <c r="D149" s="25">
        <v>26744</v>
      </c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4" t="s">
        <v>44</v>
      </c>
      <c r="Q149" s="25">
        <v>26744</v>
      </c>
      <c r="R149" s="26">
        <v>33100</v>
      </c>
      <c r="S149" s="27"/>
      <c r="T149" s="27"/>
      <c r="U149" s="27"/>
      <c r="V149" s="27"/>
      <c r="W149" s="29">
        <v>1380129</v>
      </c>
      <c r="X149" s="27"/>
      <c r="Y149" s="26">
        <v>1580</v>
      </c>
      <c r="Z149" s="2"/>
      <c r="AA149" s="16">
        <v>474</v>
      </c>
      <c r="AB149" s="27"/>
      <c r="AC149" s="16">
        <f t="shared" si="2"/>
        <v>1106</v>
      </c>
      <c r="AD149" s="27">
        <v>474</v>
      </c>
      <c r="AE149" s="15" t="s">
        <v>46</v>
      </c>
      <c r="AF149" s="15">
        <v>0</v>
      </c>
      <c r="AG149" s="15">
        <v>0</v>
      </c>
      <c r="AH149" s="16">
        <v>1106</v>
      </c>
      <c r="AI149" s="15">
        <v>0</v>
      </c>
      <c r="AJ149" s="27" t="s">
        <v>45</v>
      </c>
    </row>
    <row r="150" spans="1:36" x14ac:dyDescent="0.25">
      <c r="A150" s="27"/>
      <c r="B150" s="27"/>
      <c r="C150" s="24" t="s">
        <v>44</v>
      </c>
      <c r="D150" s="25">
        <v>26818</v>
      </c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4" t="s">
        <v>44</v>
      </c>
      <c r="Q150" s="25">
        <v>26818</v>
      </c>
      <c r="R150" s="26">
        <v>192224</v>
      </c>
      <c r="S150" s="27"/>
      <c r="T150" s="27"/>
      <c r="U150" s="27"/>
      <c r="V150" s="27"/>
      <c r="W150" s="29">
        <v>1380133</v>
      </c>
      <c r="X150" s="27"/>
      <c r="Y150" s="26">
        <v>9153</v>
      </c>
      <c r="Z150" s="2"/>
      <c r="AA150" s="28">
        <v>2746</v>
      </c>
      <c r="AB150" s="27"/>
      <c r="AC150" s="16">
        <f t="shared" si="2"/>
        <v>6407</v>
      </c>
      <c r="AD150" s="27">
        <v>2746</v>
      </c>
      <c r="AE150" s="15" t="s">
        <v>46</v>
      </c>
      <c r="AF150" s="15">
        <v>0</v>
      </c>
      <c r="AG150" s="15">
        <v>0</v>
      </c>
      <c r="AH150" s="16">
        <v>6407</v>
      </c>
      <c r="AI150" s="15">
        <v>0</v>
      </c>
      <c r="AJ150" s="27" t="s">
        <v>45</v>
      </c>
    </row>
    <row r="151" spans="1:36" x14ac:dyDescent="0.25">
      <c r="A151" s="27"/>
      <c r="B151" s="27"/>
      <c r="C151" s="24" t="s">
        <v>44</v>
      </c>
      <c r="D151" s="25">
        <v>26817</v>
      </c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4" t="s">
        <v>44</v>
      </c>
      <c r="Q151" s="25">
        <v>26817</v>
      </c>
      <c r="R151" s="26">
        <v>192224</v>
      </c>
      <c r="S151" s="27"/>
      <c r="T151" s="27"/>
      <c r="U151" s="27"/>
      <c r="V151" s="27"/>
      <c r="W151" s="29">
        <v>1380134</v>
      </c>
      <c r="X151" s="27"/>
      <c r="Y151" s="26">
        <v>9153</v>
      </c>
      <c r="Z151" s="2"/>
      <c r="AA151" s="16">
        <v>2746</v>
      </c>
      <c r="AB151" s="27"/>
      <c r="AC151" s="16">
        <f t="shared" si="2"/>
        <v>6407</v>
      </c>
      <c r="AD151" s="27">
        <v>2746</v>
      </c>
      <c r="AE151" s="15" t="s">
        <v>46</v>
      </c>
      <c r="AF151" s="15">
        <v>0</v>
      </c>
      <c r="AG151" s="15">
        <v>0</v>
      </c>
      <c r="AH151" s="16">
        <v>6407</v>
      </c>
      <c r="AI151" s="15">
        <v>0</v>
      </c>
      <c r="AJ151" s="27" t="s">
        <v>45</v>
      </c>
    </row>
    <row r="152" spans="1:36" x14ac:dyDescent="0.25">
      <c r="A152" s="27"/>
      <c r="B152" s="27"/>
      <c r="C152" s="24" t="s">
        <v>44</v>
      </c>
      <c r="D152" s="25">
        <v>26815</v>
      </c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4" t="s">
        <v>44</v>
      </c>
      <c r="Q152" s="25">
        <v>26815</v>
      </c>
      <c r="R152" s="26">
        <v>192224</v>
      </c>
      <c r="S152" s="27"/>
      <c r="T152" s="27"/>
      <c r="U152" s="27"/>
      <c r="V152" s="27"/>
      <c r="W152" s="29">
        <v>1380135</v>
      </c>
      <c r="X152" s="27"/>
      <c r="Y152" s="26">
        <v>9153</v>
      </c>
      <c r="Z152" s="2"/>
      <c r="AA152" s="16">
        <v>2746</v>
      </c>
      <c r="AB152" s="27"/>
      <c r="AC152" s="16">
        <f t="shared" si="2"/>
        <v>6407</v>
      </c>
      <c r="AD152" s="27">
        <v>2746</v>
      </c>
      <c r="AE152" s="15" t="s">
        <v>46</v>
      </c>
      <c r="AF152" s="15">
        <v>0</v>
      </c>
      <c r="AG152" s="15">
        <v>0</v>
      </c>
      <c r="AH152" s="16">
        <v>6407</v>
      </c>
      <c r="AI152" s="15">
        <v>0</v>
      </c>
      <c r="AJ152" s="27" t="s">
        <v>45</v>
      </c>
    </row>
    <row r="153" spans="1:36" x14ac:dyDescent="0.25">
      <c r="A153" s="27"/>
      <c r="B153" s="27"/>
      <c r="C153" s="24" t="s">
        <v>44</v>
      </c>
      <c r="D153" s="25">
        <v>26849</v>
      </c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4" t="s">
        <v>44</v>
      </c>
      <c r="Q153" s="25">
        <v>26849</v>
      </c>
      <c r="R153" s="26">
        <v>55150</v>
      </c>
      <c r="S153" s="27"/>
      <c r="T153" s="27"/>
      <c r="U153" s="27"/>
      <c r="V153" s="27"/>
      <c r="W153" s="29">
        <v>1380137</v>
      </c>
      <c r="X153" s="27"/>
      <c r="Y153" s="26">
        <v>2616</v>
      </c>
      <c r="Z153" s="2"/>
      <c r="AA153" s="16">
        <v>785</v>
      </c>
      <c r="AB153" s="27"/>
      <c r="AC153" s="16">
        <f t="shared" si="2"/>
        <v>1831</v>
      </c>
      <c r="AD153" s="27">
        <v>785</v>
      </c>
      <c r="AE153" s="15" t="s">
        <v>46</v>
      </c>
      <c r="AF153" s="15">
        <v>0</v>
      </c>
      <c r="AG153" s="15">
        <v>0</v>
      </c>
      <c r="AH153" s="16">
        <v>1831</v>
      </c>
      <c r="AI153" s="15">
        <v>0</v>
      </c>
      <c r="AJ153" s="27" t="s">
        <v>45</v>
      </c>
    </row>
    <row r="154" spans="1:36" x14ac:dyDescent="0.25">
      <c r="A154" s="27"/>
      <c r="B154" s="27"/>
      <c r="C154" s="24" t="s">
        <v>44</v>
      </c>
      <c r="D154" s="25">
        <v>26565</v>
      </c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4" t="s">
        <v>44</v>
      </c>
      <c r="Q154" s="25">
        <v>26565</v>
      </c>
      <c r="R154" s="26">
        <v>55150</v>
      </c>
      <c r="S154" s="27"/>
      <c r="T154" s="27"/>
      <c r="U154" s="27"/>
      <c r="V154" s="27"/>
      <c r="W154" s="29">
        <v>1380143</v>
      </c>
      <c r="X154" s="27"/>
      <c r="Y154" s="26">
        <v>2616</v>
      </c>
      <c r="Z154" s="2"/>
      <c r="AA154" s="16">
        <v>785</v>
      </c>
      <c r="AB154" s="27"/>
      <c r="AC154" s="16">
        <f t="shared" si="2"/>
        <v>1831</v>
      </c>
      <c r="AD154" s="27">
        <v>785</v>
      </c>
      <c r="AE154" s="15" t="s">
        <v>46</v>
      </c>
      <c r="AF154" s="15">
        <v>0</v>
      </c>
      <c r="AG154" s="15">
        <v>0</v>
      </c>
      <c r="AH154" s="16">
        <v>1831</v>
      </c>
      <c r="AI154" s="15">
        <v>0</v>
      </c>
      <c r="AJ154" s="27" t="s">
        <v>45</v>
      </c>
    </row>
    <row r="155" spans="1:36" x14ac:dyDescent="0.25">
      <c r="A155" s="27"/>
      <c r="B155" s="27"/>
      <c r="C155" s="24" t="s">
        <v>44</v>
      </c>
      <c r="D155" s="25">
        <v>26564</v>
      </c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4" t="s">
        <v>44</v>
      </c>
      <c r="Q155" s="25">
        <v>26564</v>
      </c>
      <c r="R155" s="26">
        <v>55150</v>
      </c>
      <c r="S155" s="27"/>
      <c r="T155" s="27"/>
      <c r="U155" s="27"/>
      <c r="V155" s="27"/>
      <c r="W155" s="29">
        <v>1380145</v>
      </c>
      <c r="X155" s="27"/>
      <c r="Y155" s="26">
        <v>2616</v>
      </c>
      <c r="Z155" s="2"/>
      <c r="AA155" s="16">
        <v>785</v>
      </c>
      <c r="AB155" s="27"/>
      <c r="AC155" s="16">
        <f t="shared" si="2"/>
        <v>1831</v>
      </c>
      <c r="AD155" s="27">
        <v>785</v>
      </c>
      <c r="AE155" s="15" t="s">
        <v>46</v>
      </c>
      <c r="AF155" s="15">
        <v>0</v>
      </c>
      <c r="AG155" s="15">
        <v>0</v>
      </c>
      <c r="AH155" s="16">
        <v>1831</v>
      </c>
      <c r="AI155" s="15">
        <v>0</v>
      </c>
      <c r="AJ155" s="27" t="s">
        <v>45</v>
      </c>
    </row>
    <row r="156" spans="1:36" x14ac:dyDescent="0.25">
      <c r="A156" s="27"/>
      <c r="B156" s="27"/>
      <c r="C156" s="24" t="s">
        <v>44</v>
      </c>
      <c r="D156" s="25">
        <v>26833</v>
      </c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4" t="s">
        <v>44</v>
      </c>
      <c r="Q156" s="25">
        <v>26833</v>
      </c>
      <c r="R156" s="26">
        <v>55150</v>
      </c>
      <c r="S156" s="27"/>
      <c r="T156" s="27"/>
      <c r="U156" s="27"/>
      <c r="V156" s="27"/>
      <c r="W156" s="29">
        <v>1380147</v>
      </c>
      <c r="X156" s="27"/>
      <c r="Y156" s="26">
        <v>2616</v>
      </c>
      <c r="Z156" s="2"/>
      <c r="AA156" s="16">
        <v>785</v>
      </c>
      <c r="AB156" s="27"/>
      <c r="AC156" s="16">
        <f t="shared" si="2"/>
        <v>1831</v>
      </c>
      <c r="AD156" s="27">
        <v>785</v>
      </c>
      <c r="AE156" s="15" t="s">
        <v>46</v>
      </c>
      <c r="AF156" s="15">
        <v>0</v>
      </c>
      <c r="AG156" s="15">
        <v>0</v>
      </c>
      <c r="AH156" s="16">
        <v>1831</v>
      </c>
      <c r="AI156" s="15">
        <v>0</v>
      </c>
      <c r="AJ156" s="27" t="s">
        <v>45</v>
      </c>
    </row>
    <row r="157" spans="1:36" x14ac:dyDescent="0.25">
      <c r="A157" s="27"/>
      <c r="B157" s="27"/>
      <c r="C157" s="24" t="s">
        <v>44</v>
      </c>
      <c r="D157" s="25">
        <v>26832</v>
      </c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4" t="s">
        <v>44</v>
      </c>
      <c r="Q157" s="25">
        <v>26832</v>
      </c>
      <c r="R157" s="26">
        <v>55150</v>
      </c>
      <c r="S157" s="27"/>
      <c r="T157" s="27"/>
      <c r="U157" s="27"/>
      <c r="V157" s="27"/>
      <c r="W157" s="29">
        <v>1380148</v>
      </c>
      <c r="X157" s="27"/>
      <c r="Y157" s="26">
        <v>2616</v>
      </c>
      <c r="Z157" s="2"/>
      <c r="AA157" s="16">
        <v>785</v>
      </c>
      <c r="AB157" s="27"/>
      <c r="AC157" s="16">
        <f t="shared" si="2"/>
        <v>1831</v>
      </c>
      <c r="AD157" s="27">
        <v>785</v>
      </c>
      <c r="AE157" s="15" t="s">
        <v>46</v>
      </c>
      <c r="AF157" s="15">
        <v>0</v>
      </c>
      <c r="AG157" s="15">
        <v>0</v>
      </c>
      <c r="AH157" s="16">
        <v>1831</v>
      </c>
      <c r="AI157" s="15">
        <v>0</v>
      </c>
      <c r="AJ157" s="27" t="s">
        <v>45</v>
      </c>
    </row>
    <row r="158" spans="1:36" x14ac:dyDescent="0.25">
      <c r="A158" s="27"/>
      <c r="B158" s="27"/>
      <c r="C158" s="24" t="s">
        <v>44</v>
      </c>
      <c r="D158" s="25">
        <v>26519</v>
      </c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4" t="s">
        <v>44</v>
      </c>
      <c r="Q158" s="25">
        <v>26519</v>
      </c>
      <c r="R158" s="26">
        <v>55150</v>
      </c>
      <c r="S158" s="27"/>
      <c r="T158" s="27"/>
      <c r="U158" s="27"/>
      <c r="V158" s="27"/>
      <c r="W158" s="29">
        <v>1380149</v>
      </c>
      <c r="X158" s="27"/>
      <c r="Y158" s="26">
        <v>2616</v>
      </c>
      <c r="Z158" s="2"/>
      <c r="AA158" s="16">
        <v>785</v>
      </c>
      <c r="AB158" s="27"/>
      <c r="AC158" s="16">
        <f t="shared" si="2"/>
        <v>1831</v>
      </c>
      <c r="AD158" s="27">
        <v>785</v>
      </c>
      <c r="AE158" s="15" t="s">
        <v>46</v>
      </c>
      <c r="AF158" s="15">
        <v>0</v>
      </c>
      <c r="AG158" s="15">
        <v>0</v>
      </c>
      <c r="AH158" s="16">
        <v>1831</v>
      </c>
      <c r="AI158" s="15">
        <v>0</v>
      </c>
      <c r="AJ158" s="27" t="s">
        <v>45</v>
      </c>
    </row>
    <row r="159" spans="1:36" x14ac:dyDescent="0.25">
      <c r="A159" s="27"/>
      <c r="B159" s="27"/>
      <c r="C159" s="24" t="s">
        <v>44</v>
      </c>
      <c r="D159" s="25">
        <v>26518</v>
      </c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4" t="s">
        <v>44</v>
      </c>
      <c r="Q159" s="25">
        <v>26518</v>
      </c>
      <c r="R159" s="26">
        <v>55150</v>
      </c>
      <c r="S159" s="27"/>
      <c r="T159" s="27"/>
      <c r="U159" s="27"/>
      <c r="V159" s="27"/>
      <c r="W159" s="29">
        <v>1380150</v>
      </c>
      <c r="X159" s="27"/>
      <c r="Y159" s="26">
        <v>2616</v>
      </c>
      <c r="Z159" s="2"/>
      <c r="AA159" s="16">
        <v>785</v>
      </c>
      <c r="AB159" s="27"/>
      <c r="AC159" s="16">
        <f t="shared" si="2"/>
        <v>1831</v>
      </c>
      <c r="AD159" s="27">
        <v>785</v>
      </c>
      <c r="AE159" s="15" t="s">
        <v>46</v>
      </c>
      <c r="AF159" s="15">
        <v>0</v>
      </c>
      <c r="AG159" s="15">
        <v>0</v>
      </c>
      <c r="AH159" s="16">
        <v>1831</v>
      </c>
      <c r="AI159" s="15">
        <v>0</v>
      </c>
      <c r="AJ159" s="27" t="s">
        <v>45</v>
      </c>
    </row>
    <row r="160" spans="1:36" x14ac:dyDescent="0.25">
      <c r="A160" s="27"/>
      <c r="B160" s="27"/>
      <c r="C160" s="24" t="s">
        <v>44</v>
      </c>
      <c r="D160" s="25">
        <v>26517</v>
      </c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4" t="s">
        <v>44</v>
      </c>
      <c r="Q160" s="25">
        <v>26517</v>
      </c>
      <c r="R160" s="26">
        <v>55150</v>
      </c>
      <c r="S160" s="27"/>
      <c r="T160" s="27"/>
      <c r="U160" s="27"/>
      <c r="V160" s="27"/>
      <c r="W160" s="29">
        <v>1380151</v>
      </c>
      <c r="X160" s="27"/>
      <c r="Y160" s="26">
        <v>2616</v>
      </c>
      <c r="Z160" s="2"/>
      <c r="AA160" s="16">
        <v>785</v>
      </c>
      <c r="AB160" s="27"/>
      <c r="AC160" s="16">
        <f t="shared" si="2"/>
        <v>1831</v>
      </c>
      <c r="AD160" s="27">
        <v>785</v>
      </c>
      <c r="AE160" s="15" t="s">
        <v>46</v>
      </c>
      <c r="AF160" s="15">
        <v>0</v>
      </c>
      <c r="AG160" s="15">
        <v>0</v>
      </c>
      <c r="AH160" s="16">
        <v>1831</v>
      </c>
      <c r="AI160" s="15">
        <v>0</v>
      </c>
      <c r="AJ160" s="27" t="s">
        <v>45</v>
      </c>
    </row>
    <row r="161" spans="1:36" x14ac:dyDescent="0.25">
      <c r="A161" s="27"/>
      <c r="B161" s="27"/>
      <c r="C161" s="24" t="s">
        <v>44</v>
      </c>
      <c r="D161" s="25">
        <v>26520</v>
      </c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4" t="s">
        <v>44</v>
      </c>
      <c r="Q161" s="25">
        <v>26520</v>
      </c>
      <c r="R161" s="26">
        <v>55150</v>
      </c>
      <c r="S161" s="27"/>
      <c r="T161" s="27"/>
      <c r="U161" s="27"/>
      <c r="V161" s="27"/>
      <c r="W161" s="29">
        <v>1380152</v>
      </c>
      <c r="X161" s="27"/>
      <c r="Y161" s="26">
        <v>2616</v>
      </c>
      <c r="Z161" s="2"/>
      <c r="AA161" s="16">
        <v>785</v>
      </c>
      <c r="AB161" s="27"/>
      <c r="AC161" s="16">
        <f t="shared" si="2"/>
        <v>1831</v>
      </c>
      <c r="AD161" s="27">
        <v>785</v>
      </c>
      <c r="AE161" s="15" t="s">
        <v>46</v>
      </c>
      <c r="AF161" s="15">
        <v>0</v>
      </c>
      <c r="AG161" s="15">
        <v>0</v>
      </c>
      <c r="AH161" s="16">
        <v>1831</v>
      </c>
      <c r="AI161" s="15">
        <v>0</v>
      </c>
      <c r="AJ161" s="27" t="s">
        <v>45</v>
      </c>
    </row>
    <row r="162" spans="1:36" x14ac:dyDescent="0.25">
      <c r="A162" s="27"/>
      <c r="B162" s="27"/>
      <c r="C162" s="24" t="s">
        <v>44</v>
      </c>
      <c r="D162" s="25">
        <v>26521</v>
      </c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4" t="s">
        <v>44</v>
      </c>
      <c r="Q162" s="25">
        <v>26521</v>
      </c>
      <c r="R162" s="26">
        <v>55150</v>
      </c>
      <c r="S162" s="27"/>
      <c r="T162" s="27"/>
      <c r="U162" s="27"/>
      <c r="V162" s="27"/>
      <c r="W162" s="29">
        <v>1380153</v>
      </c>
      <c r="X162" s="27"/>
      <c r="Y162" s="26">
        <v>2616</v>
      </c>
      <c r="Z162" s="2"/>
      <c r="AA162" s="16">
        <v>785</v>
      </c>
      <c r="AB162" s="27"/>
      <c r="AC162" s="16">
        <f t="shared" si="2"/>
        <v>1831</v>
      </c>
      <c r="AD162" s="27">
        <v>785</v>
      </c>
      <c r="AE162" s="15" t="s">
        <v>46</v>
      </c>
      <c r="AF162" s="15">
        <v>0</v>
      </c>
      <c r="AG162" s="15">
        <v>0</v>
      </c>
      <c r="AH162" s="16">
        <v>1831</v>
      </c>
      <c r="AI162" s="15">
        <v>0</v>
      </c>
      <c r="AJ162" s="27" t="s">
        <v>45</v>
      </c>
    </row>
    <row r="163" spans="1:36" x14ac:dyDescent="0.25">
      <c r="A163" s="27"/>
      <c r="B163" s="27"/>
      <c r="C163" s="24" t="s">
        <v>44</v>
      </c>
      <c r="D163" s="25">
        <v>26526</v>
      </c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4" t="s">
        <v>44</v>
      </c>
      <c r="Q163" s="25">
        <v>26526</v>
      </c>
      <c r="R163" s="26">
        <v>55150</v>
      </c>
      <c r="S163" s="27"/>
      <c r="T163" s="27"/>
      <c r="U163" s="27"/>
      <c r="V163" s="27"/>
      <c r="W163" s="29">
        <v>1380154</v>
      </c>
      <c r="X163" s="27"/>
      <c r="Y163" s="26">
        <v>2616</v>
      </c>
      <c r="Z163" s="2"/>
      <c r="AA163" s="16">
        <v>785</v>
      </c>
      <c r="AB163" s="27"/>
      <c r="AC163" s="16">
        <f t="shared" si="2"/>
        <v>1831</v>
      </c>
      <c r="AD163" s="27">
        <v>785</v>
      </c>
      <c r="AE163" s="15" t="s">
        <v>46</v>
      </c>
      <c r="AF163" s="15">
        <v>0</v>
      </c>
      <c r="AG163" s="15">
        <v>0</v>
      </c>
      <c r="AH163" s="16">
        <v>1831</v>
      </c>
      <c r="AI163" s="15">
        <v>0</v>
      </c>
      <c r="AJ163" s="27" t="s">
        <v>45</v>
      </c>
    </row>
    <row r="164" spans="1:36" x14ac:dyDescent="0.25">
      <c r="A164" s="27"/>
      <c r="B164" s="27"/>
      <c r="C164" s="24" t="s">
        <v>44</v>
      </c>
      <c r="D164" s="25">
        <v>26913</v>
      </c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4" t="s">
        <v>44</v>
      </c>
      <c r="Q164" s="25">
        <v>26913</v>
      </c>
      <c r="R164" s="26">
        <v>55150</v>
      </c>
      <c r="S164" s="27"/>
      <c r="T164" s="27"/>
      <c r="U164" s="27"/>
      <c r="V164" s="27"/>
      <c r="W164" s="29">
        <v>1380155</v>
      </c>
      <c r="X164" s="27"/>
      <c r="Y164" s="26">
        <v>2616</v>
      </c>
      <c r="Z164" s="2"/>
      <c r="AA164" s="16">
        <v>785</v>
      </c>
      <c r="AB164" s="27"/>
      <c r="AC164" s="16">
        <f t="shared" si="2"/>
        <v>1831</v>
      </c>
      <c r="AD164" s="27">
        <v>785</v>
      </c>
      <c r="AE164" s="15" t="s">
        <v>46</v>
      </c>
      <c r="AF164" s="15">
        <v>0</v>
      </c>
      <c r="AG164" s="15">
        <v>0</v>
      </c>
      <c r="AH164" s="16">
        <v>1831</v>
      </c>
      <c r="AI164" s="15">
        <v>0</v>
      </c>
      <c r="AJ164" s="27" t="s">
        <v>45</v>
      </c>
    </row>
    <row r="165" spans="1:36" x14ac:dyDescent="0.25">
      <c r="A165" s="27"/>
      <c r="B165" s="27"/>
      <c r="C165" s="24" t="s">
        <v>44</v>
      </c>
      <c r="D165" s="25">
        <v>26928</v>
      </c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4" t="s">
        <v>44</v>
      </c>
      <c r="Q165" s="25">
        <v>26928</v>
      </c>
      <c r="R165" s="26">
        <v>55150</v>
      </c>
      <c r="S165" s="27"/>
      <c r="T165" s="27"/>
      <c r="U165" s="27"/>
      <c r="V165" s="27"/>
      <c r="W165" s="29">
        <v>1380156</v>
      </c>
      <c r="X165" s="27"/>
      <c r="Y165" s="26">
        <v>2616</v>
      </c>
      <c r="Z165" s="2"/>
      <c r="AA165" s="28">
        <v>785</v>
      </c>
      <c r="AB165" s="27"/>
      <c r="AC165" s="16">
        <f t="shared" si="2"/>
        <v>1831</v>
      </c>
      <c r="AD165" s="27">
        <v>785</v>
      </c>
      <c r="AE165" s="15" t="s">
        <v>46</v>
      </c>
      <c r="AF165" s="15">
        <v>0</v>
      </c>
      <c r="AG165" s="15">
        <v>0</v>
      </c>
      <c r="AH165" s="16">
        <v>1831</v>
      </c>
      <c r="AI165" s="15">
        <v>0</v>
      </c>
      <c r="AJ165" s="27" t="s">
        <v>45</v>
      </c>
    </row>
    <row r="166" spans="1:36" x14ac:dyDescent="0.25">
      <c r="A166" s="27"/>
      <c r="B166" s="27"/>
      <c r="C166" s="24" t="s">
        <v>44</v>
      </c>
      <c r="D166" s="25">
        <v>26819</v>
      </c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4" t="s">
        <v>44</v>
      </c>
      <c r="Q166" s="25">
        <v>26819</v>
      </c>
      <c r="R166" s="26">
        <v>192224</v>
      </c>
      <c r="S166" s="27"/>
      <c r="T166" s="27"/>
      <c r="U166" s="27"/>
      <c r="V166" s="27"/>
      <c r="W166" s="29">
        <v>1380157</v>
      </c>
      <c r="X166" s="27"/>
      <c r="Y166" s="26">
        <v>9153</v>
      </c>
      <c r="Z166" s="2"/>
      <c r="AA166" s="28">
        <v>2746</v>
      </c>
      <c r="AB166" s="27"/>
      <c r="AC166" s="16">
        <f t="shared" si="2"/>
        <v>6407</v>
      </c>
      <c r="AD166" s="27">
        <v>2746</v>
      </c>
      <c r="AE166" s="15" t="s">
        <v>46</v>
      </c>
      <c r="AF166" s="15">
        <v>0</v>
      </c>
      <c r="AG166" s="15">
        <v>0</v>
      </c>
      <c r="AH166" s="16">
        <v>6407</v>
      </c>
      <c r="AI166" s="15">
        <v>0</v>
      </c>
      <c r="AJ166" s="27" t="s">
        <v>45</v>
      </c>
    </row>
    <row r="167" spans="1:36" x14ac:dyDescent="0.25">
      <c r="A167" s="27"/>
      <c r="B167" s="27"/>
      <c r="C167" s="24" t="s">
        <v>44</v>
      </c>
      <c r="D167" s="25">
        <v>26911</v>
      </c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4" t="s">
        <v>44</v>
      </c>
      <c r="Q167" s="25">
        <v>26911</v>
      </c>
      <c r="R167" s="26">
        <v>192224</v>
      </c>
      <c r="S167" s="27"/>
      <c r="T167" s="27"/>
      <c r="U167" s="27"/>
      <c r="V167" s="27"/>
      <c r="W167" s="29">
        <v>1380159</v>
      </c>
      <c r="X167" s="27"/>
      <c r="Y167" s="26">
        <v>9153</v>
      </c>
      <c r="Z167" s="2"/>
      <c r="AA167" s="28">
        <v>2746</v>
      </c>
      <c r="AB167" s="27"/>
      <c r="AC167" s="16">
        <f t="shared" si="2"/>
        <v>6407</v>
      </c>
      <c r="AD167" s="27">
        <v>2746</v>
      </c>
      <c r="AE167" s="15" t="s">
        <v>46</v>
      </c>
      <c r="AF167" s="15">
        <v>0</v>
      </c>
      <c r="AG167" s="15">
        <v>0</v>
      </c>
      <c r="AH167" s="16">
        <v>6407</v>
      </c>
      <c r="AI167" s="15">
        <v>0</v>
      </c>
      <c r="AJ167" s="27" t="s">
        <v>45</v>
      </c>
    </row>
    <row r="168" spans="1:36" x14ac:dyDescent="0.25">
      <c r="A168" s="27"/>
      <c r="B168" s="27"/>
      <c r="C168" s="24" t="s">
        <v>44</v>
      </c>
      <c r="D168" s="25">
        <v>26552</v>
      </c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4" t="s">
        <v>44</v>
      </c>
      <c r="Q168" s="25">
        <v>26552</v>
      </c>
      <c r="R168" s="26">
        <v>182000</v>
      </c>
      <c r="S168" s="27"/>
      <c r="T168" s="27"/>
      <c r="U168" s="27"/>
      <c r="V168" s="27"/>
      <c r="W168" s="29">
        <v>1380160</v>
      </c>
      <c r="X168" s="27"/>
      <c r="Y168" s="26">
        <v>8850</v>
      </c>
      <c r="Z168" s="2"/>
      <c r="AA168" s="28">
        <v>2655</v>
      </c>
      <c r="AB168" s="27"/>
      <c r="AC168" s="16">
        <f t="shared" si="2"/>
        <v>6195</v>
      </c>
      <c r="AD168" s="27">
        <v>2655</v>
      </c>
      <c r="AE168" s="15" t="s">
        <v>46</v>
      </c>
      <c r="AF168" s="15">
        <v>0</v>
      </c>
      <c r="AG168" s="15">
        <v>0</v>
      </c>
      <c r="AH168" s="16">
        <v>6195</v>
      </c>
      <c r="AI168" s="15">
        <v>0</v>
      </c>
      <c r="AJ168" s="27" t="s">
        <v>45</v>
      </c>
    </row>
    <row r="169" spans="1:36" x14ac:dyDescent="0.25">
      <c r="A169" s="27"/>
      <c r="B169" s="27"/>
      <c r="C169" s="24" t="s">
        <v>44</v>
      </c>
      <c r="D169" s="25">
        <v>26823</v>
      </c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4" t="s">
        <v>44</v>
      </c>
      <c r="Q169" s="25">
        <v>26823</v>
      </c>
      <c r="R169" s="26">
        <v>192224</v>
      </c>
      <c r="S169" s="27"/>
      <c r="T169" s="27"/>
      <c r="U169" s="27"/>
      <c r="V169" s="27"/>
      <c r="W169" s="29">
        <v>1380161</v>
      </c>
      <c r="X169" s="27"/>
      <c r="Y169" s="26">
        <v>9153</v>
      </c>
      <c r="Z169" s="2"/>
      <c r="AA169" s="28">
        <v>2745</v>
      </c>
      <c r="AB169" s="27"/>
      <c r="AC169" s="16">
        <f t="shared" si="2"/>
        <v>6408</v>
      </c>
      <c r="AD169" s="27">
        <v>2745</v>
      </c>
      <c r="AE169" s="15" t="s">
        <v>46</v>
      </c>
      <c r="AF169" s="15">
        <v>0</v>
      </c>
      <c r="AG169" s="15">
        <v>0</v>
      </c>
      <c r="AH169" s="16">
        <v>6408</v>
      </c>
      <c r="AI169" s="15">
        <v>0</v>
      </c>
      <c r="AJ169" s="27" t="s">
        <v>45</v>
      </c>
    </row>
    <row r="170" spans="1:36" x14ac:dyDescent="0.25">
      <c r="A170" s="27"/>
      <c r="B170" s="27"/>
      <c r="C170" s="24" t="s">
        <v>44</v>
      </c>
      <c r="D170" s="25">
        <v>26821</v>
      </c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4" t="s">
        <v>44</v>
      </c>
      <c r="Q170" s="25">
        <v>26821</v>
      </c>
      <c r="R170" s="26">
        <v>192224</v>
      </c>
      <c r="S170" s="27"/>
      <c r="T170" s="27"/>
      <c r="U170" s="27"/>
      <c r="V170" s="27"/>
      <c r="W170" s="29">
        <v>1380163</v>
      </c>
      <c r="X170" s="27"/>
      <c r="Y170" s="26">
        <v>9153</v>
      </c>
      <c r="Z170" s="2"/>
      <c r="AA170" s="28">
        <v>2745</v>
      </c>
      <c r="AB170" s="27"/>
      <c r="AC170" s="16">
        <f t="shared" si="2"/>
        <v>6408</v>
      </c>
      <c r="AD170" s="27">
        <v>2745</v>
      </c>
      <c r="AE170" s="15" t="s">
        <v>46</v>
      </c>
      <c r="AF170" s="15">
        <v>0</v>
      </c>
      <c r="AG170" s="15">
        <v>0</v>
      </c>
      <c r="AH170" s="16">
        <v>6408</v>
      </c>
      <c r="AI170" s="15">
        <v>0</v>
      </c>
      <c r="AJ170" s="27" t="s">
        <v>45</v>
      </c>
    </row>
    <row r="171" spans="1:36" x14ac:dyDescent="0.25">
      <c r="A171" s="27"/>
      <c r="B171" s="27"/>
      <c r="C171" s="24" t="s">
        <v>44</v>
      </c>
      <c r="D171" s="25">
        <v>26820</v>
      </c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4" t="s">
        <v>44</v>
      </c>
      <c r="Q171" s="25">
        <v>26820</v>
      </c>
      <c r="R171" s="26">
        <v>192224</v>
      </c>
      <c r="S171" s="27"/>
      <c r="T171" s="27"/>
      <c r="U171" s="27"/>
      <c r="V171" s="27"/>
      <c r="W171" s="29">
        <v>1380164</v>
      </c>
      <c r="X171" s="27"/>
      <c r="Y171" s="26">
        <v>9153</v>
      </c>
      <c r="Z171" s="2"/>
      <c r="AA171" s="28">
        <v>2745</v>
      </c>
      <c r="AB171" s="27"/>
      <c r="AC171" s="16">
        <f t="shared" si="2"/>
        <v>6408</v>
      </c>
      <c r="AD171" s="27">
        <v>2745</v>
      </c>
      <c r="AE171" s="15" t="s">
        <v>46</v>
      </c>
      <c r="AF171" s="15">
        <v>0</v>
      </c>
      <c r="AG171" s="15">
        <v>0</v>
      </c>
      <c r="AH171" s="16">
        <v>6408</v>
      </c>
      <c r="AI171" s="15">
        <v>0</v>
      </c>
      <c r="AJ171" s="27" t="s">
        <v>45</v>
      </c>
    </row>
    <row r="172" spans="1:36" x14ac:dyDescent="0.25">
      <c r="A172" s="27"/>
      <c r="B172" s="27"/>
      <c r="C172" s="24" t="s">
        <v>44</v>
      </c>
      <c r="D172" s="25">
        <v>26995</v>
      </c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4" t="s">
        <v>44</v>
      </c>
      <c r="Q172" s="25">
        <v>26995</v>
      </c>
      <c r="R172" s="26">
        <v>44350</v>
      </c>
      <c r="S172" s="27"/>
      <c r="T172" s="27"/>
      <c r="U172" s="27"/>
      <c r="V172" s="27"/>
      <c r="W172" s="29">
        <v>1380983</v>
      </c>
      <c r="X172" s="27"/>
      <c r="Y172" s="26">
        <v>2120</v>
      </c>
      <c r="Z172" s="2"/>
      <c r="AA172" s="28">
        <v>636</v>
      </c>
      <c r="AB172" s="27"/>
      <c r="AC172" s="16">
        <f t="shared" si="2"/>
        <v>1484</v>
      </c>
      <c r="AD172" s="27">
        <v>636</v>
      </c>
      <c r="AE172" s="15" t="s">
        <v>46</v>
      </c>
      <c r="AF172" s="15">
        <v>0</v>
      </c>
      <c r="AG172" s="15">
        <v>0</v>
      </c>
      <c r="AH172" s="16">
        <v>1484</v>
      </c>
      <c r="AI172" s="15">
        <v>0</v>
      </c>
      <c r="AJ172" s="27" t="s">
        <v>45</v>
      </c>
    </row>
    <row r="173" spans="1:36" x14ac:dyDescent="0.25">
      <c r="A173" s="27"/>
      <c r="B173" s="27"/>
      <c r="C173" s="24" t="s">
        <v>44</v>
      </c>
      <c r="D173" s="25">
        <v>27052</v>
      </c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4" t="s">
        <v>44</v>
      </c>
      <c r="Q173" s="25">
        <v>27052</v>
      </c>
      <c r="R173" s="26">
        <v>192224</v>
      </c>
      <c r="S173" s="27"/>
      <c r="T173" s="27"/>
      <c r="U173" s="27"/>
      <c r="V173" s="27"/>
      <c r="W173" s="29">
        <v>1401917</v>
      </c>
      <c r="X173" s="27"/>
      <c r="Y173" s="26">
        <v>9153</v>
      </c>
      <c r="Z173" s="2"/>
      <c r="AA173" s="28">
        <v>2745</v>
      </c>
      <c r="AB173" s="27"/>
      <c r="AC173" s="16">
        <f t="shared" si="2"/>
        <v>6408</v>
      </c>
      <c r="AD173" s="27">
        <v>2745</v>
      </c>
      <c r="AE173" s="15" t="s">
        <v>46</v>
      </c>
      <c r="AF173" s="15">
        <v>0</v>
      </c>
      <c r="AG173" s="15">
        <v>0</v>
      </c>
      <c r="AH173" s="16">
        <v>6408</v>
      </c>
      <c r="AI173" s="15">
        <v>0</v>
      </c>
      <c r="AJ173" s="27" t="s">
        <v>45</v>
      </c>
    </row>
    <row r="174" spans="1:36" x14ac:dyDescent="0.25">
      <c r="A174" s="27"/>
      <c r="B174" s="27"/>
      <c r="C174" s="24" t="s">
        <v>44</v>
      </c>
      <c r="D174" s="25">
        <v>27212</v>
      </c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4" t="s">
        <v>44</v>
      </c>
      <c r="Q174" s="25">
        <v>27212</v>
      </c>
      <c r="R174" s="26">
        <v>192224</v>
      </c>
      <c r="S174" s="27"/>
      <c r="T174" s="27"/>
      <c r="U174" s="27"/>
      <c r="V174" s="27"/>
      <c r="W174" s="29">
        <v>1401919</v>
      </c>
      <c r="X174" s="27"/>
      <c r="Y174" s="26">
        <v>9153</v>
      </c>
      <c r="Z174" s="2"/>
      <c r="AA174" s="28">
        <v>2745</v>
      </c>
      <c r="AB174" s="27"/>
      <c r="AC174" s="16">
        <f t="shared" si="2"/>
        <v>6408</v>
      </c>
      <c r="AD174" s="27">
        <v>2745</v>
      </c>
      <c r="AE174" s="15" t="s">
        <v>46</v>
      </c>
      <c r="AF174" s="15">
        <v>0</v>
      </c>
      <c r="AG174" s="15">
        <v>0</v>
      </c>
      <c r="AH174" s="16">
        <v>6408</v>
      </c>
      <c r="AI174" s="15">
        <v>0</v>
      </c>
      <c r="AJ174" s="27" t="s">
        <v>45</v>
      </c>
    </row>
    <row r="175" spans="1:36" x14ac:dyDescent="0.25">
      <c r="A175" s="27"/>
      <c r="B175" s="27"/>
      <c r="C175" s="24" t="s">
        <v>44</v>
      </c>
      <c r="D175" s="25">
        <v>27239</v>
      </c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4" t="s">
        <v>44</v>
      </c>
      <c r="Q175" s="25">
        <v>27239</v>
      </c>
      <c r="R175" s="26">
        <v>55150</v>
      </c>
      <c r="S175" s="27"/>
      <c r="T175" s="27"/>
      <c r="U175" s="27"/>
      <c r="V175" s="27"/>
      <c r="W175" s="29">
        <v>1401922</v>
      </c>
      <c r="X175" s="27"/>
      <c r="Y175" s="26">
        <v>2616</v>
      </c>
      <c r="Z175" s="2"/>
      <c r="AA175" s="28">
        <v>785</v>
      </c>
      <c r="AB175" s="27"/>
      <c r="AC175" s="16">
        <f t="shared" si="2"/>
        <v>1831</v>
      </c>
      <c r="AD175" s="27">
        <v>785</v>
      </c>
      <c r="AE175" s="15" t="s">
        <v>46</v>
      </c>
      <c r="AF175" s="15">
        <v>0</v>
      </c>
      <c r="AG175" s="15">
        <v>0</v>
      </c>
      <c r="AH175" s="16">
        <v>1831</v>
      </c>
      <c r="AI175" s="15">
        <v>0</v>
      </c>
      <c r="AJ175" s="27" t="s">
        <v>45</v>
      </c>
    </row>
    <row r="176" spans="1:36" x14ac:dyDescent="0.25">
      <c r="A176" s="27"/>
      <c r="B176" s="27"/>
      <c r="C176" s="24" t="s">
        <v>44</v>
      </c>
      <c r="D176" s="25">
        <v>27246</v>
      </c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4" t="s">
        <v>44</v>
      </c>
      <c r="Q176" s="25">
        <v>27246</v>
      </c>
      <c r="R176" s="26">
        <v>55150</v>
      </c>
      <c r="S176" s="27"/>
      <c r="T176" s="27"/>
      <c r="U176" s="27"/>
      <c r="V176" s="27"/>
      <c r="W176" s="29">
        <v>1401923</v>
      </c>
      <c r="X176" s="27"/>
      <c r="Y176" s="26">
        <v>2616</v>
      </c>
      <c r="Z176" s="2"/>
      <c r="AA176" s="28">
        <v>785</v>
      </c>
      <c r="AB176" s="27"/>
      <c r="AC176" s="16">
        <f t="shared" si="2"/>
        <v>1831</v>
      </c>
      <c r="AD176" s="27">
        <v>785</v>
      </c>
      <c r="AE176" s="15" t="s">
        <v>46</v>
      </c>
      <c r="AF176" s="15">
        <v>0</v>
      </c>
      <c r="AG176" s="15">
        <v>0</v>
      </c>
      <c r="AH176" s="16">
        <v>1831</v>
      </c>
      <c r="AI176" s="15">
        <v>0</v>
      </c>
      <c r="AJ176" s="27" t="s">
        <v>45</v>
      </c>
    </row>
    <row r="177" spans="1:36" x14ac:dyDescent="0.25">
      <c r="A177" s="27"/>
      <c r="B177" s="27"/>
      <c r="C177" s="24" t="s">
        <v>44</v>
      </c>
      <c r="D177" s="25">
        <v>27339</v>
      </c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4" t="s">
        <v>44</v>
      </c>
      <c r="Q177" s="25">
        <v>27339</v>
      </c>
      <c r="R177" s="26">
        <v>192224</v>
      </c>
      <c r="S177" s="27"/>
      <c r="T177" s="27"/>
      <c r="U177" s="27"/>
      <c r="V177" s="27"/>
      <c r="W177" s="29">
        <v>1401925</v>
      </c>
      <c r="X177" s="27"/>
      <c r="Y177" s="26">
        <v>9153</v>
      </c>
      <c r="Z177" s="2"/>
      <c r="AA177" s="28">
        <v>2746</v>
      </c>
      <c r="AB177" s="27"/>
      <c r="AC177" s="16">
        <f t="shared" si="2"/>
        <v>6407</v>
      </c>
      <c r="AD177" s="27">
        <v>2746</v>
      </c>
      <c r="AE177" s="15" t="s">
        <v>46</v>
      </c>
      <c r="AF177" s="15">
        <v>0</v>
      </c>
      <c r="AG177" s="15">
        <v>0</v>
      </c>
      <c r="AH177" s="16">
        <v>6407</v>
      </c>
      <c r="AI177" s="15">
        <v>0</v>
      </c>
      <c r="AJ177" s="27" t="s">
        <v>45</v>
      </c>
    </row>
    <row r="178" spans="1:36" x14ac:dyDescent="0.25">
      <c r="A178" s="27"/>
      <c r="B178" s="27"/>
      <c r="C178" s="24" t="s">
        <v>44</v>
      </c>
      <c r="D178" s="25">
        <v>27399</v>
      </c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4" t="s">
        <v>44</v>
      </c>
      <c r="Q178" s="25">
        <v>27399</v>
      </c>
      <c r="R178" s="26">
        <v>55150</v>
      </c>
      <c r="S178" s="27"/>
      <c r="T178" s="27"/>
      <c r="U178" s="27"/>
      <c r="V178" s="27"/>
      <c r="W178" s="29">
        <v>1401927</v>
      </c>
      <c r="X178" s="27"/>
      <c r="Y178" s="26">
        <v>2616</v>
      </c>
      <c r="Z178" s="2"/>
      <c r="AA178" s="28">
        <v>785</v>
      </c>
      <c r="AB178" s="27"/>
      <c r="AC178" s="16">
        <f t="shared" si="2"/>
        <v>1831</v>
      </c>
      <c r="AD178" s="27">
        <v>785</v>
      </c>
      <c r="AE178" s="15" t="s">
        <v>46</v>
      </c>
      <c r="AF178" s="15">
        <v>0</v>
      </c>
      <c r="AG178" s="15">
        <v>0</v>
      </c>
      <c r="AH178" s="16">
        <v>1831</v>
      </c>
      <c r="AI178" s="15">
        <v>0</v>
      </c>
      <c r="AJ178" s="27" t="s">
        <v>45</v>
      </c>
    </row>
    <row r="179" spans="1:36" x14ac:dyDescent="0.25">
      <c r="A179" s="27"/>
      <c r="B179" s="27"/>
      <c r="C179" s="24" t="s">
        <v>44</v>
      </c>
      <c r="D179" s="25">
        <v>27444</v>
      </c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4" t="s">
        <v>44</v>
      </c>
      <c r="Q179" s="25">
        <v>27444</v>
      </c>
      <c r="R179" s="26">
        <v>148950</v>
      </c>
      <c r="S179" s="27"/>
      <c r="T179" s="27"/>
      <c r="U179" s="27"/>
      <c r="V179" s="27"/>
      <c r="W179" s="29">
        <v>1401935</v>
      </c>
      <c r="X179" s="27"/>
      <c r="Y179" s="26">
        <v>3950</v>
      </c>
      <c r="Z179" s="2"/>
      <c r="AA179" s="28">
        <v>1185</v>
      </c>
      <c r="AB179" s="27"/>
      <c r="AC179" s="16">
        <f t="shared" si="2"/>
        <v>2765</v>
      </c>
      <c r="AD179" s="27">
        <v>1185</v>
      </c>
      <c r="AE179" s="15" t="s">
        <v>46</v>
      </c>
      <c r="AF179" s="15">
        <v>0</v>
      </c>
      <c r="AG179" s="15">
        <v>0</v>
      </c>
      <c r="AH179" s="16">
        <v>2765</v>
      </c>
      <c r="AI179" s="15">
        <v>0</v>
      </c>
      <c r="AJ179" s="27" t="s">
        <v>45</v>
      </c>
    </row>
    <row r="180" spans="1:36" x14ac:dyDescent="0.25">
      <c r="A180" s="27"/>
      <c r="B180" s="27"/>
      <c r="C180" s="24" t="s">
        <v>44</v>
      </c>
      <c r="D180" s="25">
        <v>27093</v>
      </c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4" t="s">
        <v>44</v>
      </c>
      <c r="Q180" s="25">
        <v>27093</v>
      </c>
      <c r="R180" s="26">
        <v>487836</v>
      </c>
      <c r="S180" s="27"/>
      <c r="T180" s="27"/>
      <c r="U180" s="27"/>
      <c r="V180" s="27"/>
      <c r="W180" s="29">
        <v>1401943</v>
      </c>
      <c r="X180" s="27"/>
      <c r="Y180" s="26">
        <v>3944</v>
      </c>
      <c r="Z180" s="2"/>
      <c r="AA180" s="28">
        <v>1183</v>
      </c>
      <c r="AB180" s="27"/>
      <c r="AC180" s="16">
        <f t="shared" si="2"/>
        <v>2761</v>
      </c>
      <c r="AD180" s="27">
        <v>1183</v>
      </c>
      <c r="AE180" s="15" t="s">
        <v>46</v>
      </c>
      <c r="AF180" s="15">
        <v>0</v>
      </c>
      <c r="AG180" s="15">
        <v>0</v>
      </c>
      <c r="AH180" s="16">
        <v>2761</v>
      </c>
      <c r="AI180" s="15">
        <v>0</v>
      </c>
      <c r="AJ180" s="27" t="s">
        <v>45</v>
      </c>
    </row>
    <row r="181" spans="1:36" x14ac:dyDescent="0.25">
      <c r="A181" s="27"/>
      <c r="B181" s="27"/>
      <c r="C181" s="24" t="s">
        <v>44</v>
      </c>
      <c r="D181" s="25">
        <v>27156</v>
      </c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4" t="s">
        <v>44</v>
      </c>
      <c r="Q181" s="25">
        <v>27156</v>
      </c>
      <c r="R181" s="26">
        <v>1364631</v>
      </c>
      <c r="S181" s="27"/>
      <c r="T181" s="27"/>
      <c r="U181" s="27"/>
      <c r="V181" s="27"/>
      <c r="W181" s="29">
        <v>1401944</v>
      </c>
      <c r="X181" s="27"/>
      <c r="Y181" s="26">
        <v>9860</v>
      </c>
      <c r="Z181" s="2"/>
      <c r="AA181" s="28">
        <v>2958</v>
      </c>
      <c r="AB181" s="27"/>
      <c r="AC181" s="16">
        <f t="shared" si="2"/>
        <v>6902</v>
      </c>
      <c r="AD181" s="27">
        <v>2958</v>
      </c>
      <c r="AE181" s="15" t="s">
        <v>46</v>
      </c>
      <c r="AF181" s="15">
        <v>0</v>
      </c>
      <c r="AG181" s="15">
        <v>0</v>
      </c>
      <c r="AH181" s="16">
        <v>6902</v>
      </c>
      <c r="AI181" s="15">
        <v>0</v>
      </c>
      <c r="AJ181" s="27" t="s">
        <v>45</v>
      </c>
    </row>
    <row r="182" spans="1:36" x14ac:dyDescent="0.25">
      <c r="A182" s="27"/>
      <c r="B182" s="27"/>
      <c r="C182" s="24" t="s">
        <v>44</v>
      </c>
      <c r="D182" s="25">
        <v>27010</v>
      </c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4" t="s">
        <v>44</v>
      </c>
      <c r="Q182" s="25">
        <v>27010</v>
      </c>
      <c r="R182" s="26">
        <v>55150</v>
      </c>
      <c r="S182" s="27"/>
      <c r="T182" s="27"/>
      <c r="U182" s="27"/>
      <c r="V182" s="27"/>
      <c r="W182" s="29">
        <v>1401973</v>
      </c>
      <c r="X182" s="27"/>
      <c r="Y182" s="26">
        <v>2616</v>
      </c>
      <c r="Z182" s="2"/>
      <c r="AA182" s="28">
        <v>785</v>
      </c>
      <c r="AB182" s="27"/>
      <c r="AC182" s="16">
        <f t="shared" si="2"/>
        <v>1831</v>
      </c>
      <c r="AD182" s="27">
        <v>785</v>
      </c>
      <c r="AE182" s="15" t="s">
        <v>46</v>
      </c>
      <c r="AF182" s="15">
        <v>0</v>
      </c>
      <c r="AG182" s="15">
        <v>0</v>
      </c>
      <c r="AH182" s="16">
        <v>1831</v>
      </c>
      <c r="AI182" s="15">
        <v>0</v>
      </c>
      <c r="AJ182" s="27" t="s">
        <v>45</v>
      </c>
    </row>
    <row r="183" spans="1:36" x14ac:dyDescent="0.25">
      <c r="A183" s="27"/>
      <c r="B183" s="27"/>
      <c r="C183" s="24" t="s">
        <v>44</v>
      </c>
      <c r="D183" s="25">
        <v>27451</v>
      </c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4" t="s">
        <v>44</v>
      </c>
      <c r="Q183" s="25">
        <v>27451</v>
      </c>
      <c r="R183" s="26">
        <v>55150</v>
      </c>
      <c r="S183" s="27"/>
      <c r="T183" s="27"/>
      <c r="U183" s="27"/>
      <c r="V183" s="27"/>
      <c r="W183" s="29">
        <v>1401974</v>
      </c>
      <c r="X183" s="27"/>
      <c r="Y183" s="26">
        <v>2616</v>
      </c>
      <c r="Z183" s="2"/>
      <c r="AA183" s="28">
        <v>785</v>
      </c>
      <c r="AB183" s="27"/>
      <c r="AC183" s="16">
        <f t="shared" si="2"/>
        <v>1831</v>
      </c>
      <c r="AD183" s="27">
        <v>785</v>
      </c>
      <c r="AE183" s="15" t="s">
        <v>46</v>
      </c>
      <c r="AF183" s="15">
        <v>0</v>
      </c>
      <c r="AG183" s="15">
        <v>0</v>
      </c>
      <c r="AH183" s="16">
        <v>1831</v>
      </c>
      <c r="AI183" s="15">
        <v>0</v>
      </c>
      <c r="AJ183" s="27" t="s">
        <v>45</v>
      </c>
    </row>
    <row r="184" spans="1:36" x14ac:dyDescent="0.25">
      <c r="A184" s="27"/>
      <c r="B184" s="27"/>
      <c r="C184" s="24" t="s">
        <v>44</v>
      </c>
      <c r="D184" s="25">
        <v>27446</v>
      </c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4" t="s">
        <v>44</v>
      </c>
      <c r="Q184" s="25">
        <v>27446</v>
      </c>
      <c r="R184" s="26">
        <v>133050</v>
      </c>
      <c r="S184" s="27"/>
      <c r="T184" s="27"/>
      <c r="U184" s="27"/>
      <c r="V184" s="27"/>
      <c r="W184" s="29">
        <v>1401976</v>
      </c>
      <c r="X184" s="27"/>
      <c r="Y184" s="26">
        <v>2120</v>
      </c>
      <c r="Z184" s="2"/>
      <c r="AA184" s="28">
        <v>636</v>
      </c>
      <c r="AB184" s="27"/>
      <c r="AC184" s="16">
        <f t="shared" si="2"/>
        <v>1484</v>
      </c>
      <c r="AD184" s="27">
        <v>636</v>
      </c>
      <c r="AE184" s="15" t="s">
        <v>46</v>
      </c>
      <c r="AF184" s="15">
        <v>0</v>
      </c>
      <c r="AG184" s="15">
        <v>0</v>
      </c>
      <c r="AH184" s="16">
        <v>1484</v>
      </c>
      <c r="AI184" s="15">
        <v>0</v>
      </c>
      <c r="AJ184" s="27" t="s">
        <v>45</v>
      </c>
    </row>
    <row r="185" spans="1:36" x14ac:dyDescent="0.25">
      <c r="A185" s="27"/>
      <c r="B185" s="27"/>
      <c r="C185" s="24" t="s">
        <v>44</v>
      </c>
      <c r="D185" s="25">
        <v>27079</v>
      </c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4" t="s">
        <v>44</v>
      </c>
      <c r="Q185" s="25">
        <v>27079</v>
      </c>
      <c r="R185" s="26">
        <v>7721</v>
      </c>
      <c r="S185" s="27"/>
      <c r="T185" s="27"/>
      <c r="U185" s="27"/>
      <c r="V185" s="27"/>
      <c r="W185" s="29">
        <v>1401986</v>
      </c>
      <c r="X185" s="27"/>
      <c r="Y185" s="26">
        <v>276</v>
      </c>
      <c r="Z185" s="2"/>
      <c r="AA185" s="28">
        <v>83</v>
      </c>
      <c r="AB185" s="27"/>
      <c r="AC185" s="16">
        <f t="shared" si="2"/>
        <v>193</v>
      </c>
      <c r="AD185" s="27">
        <v>83</v>
      </c>
      <c r="AE185" s="15" t="s">
        <v>46</v>
      </c>
      <c r="AF185" s="15">
        <v>0</v>
      </c>
      <c r="AG185" s="15">
        <v>0</v>
      </c>
      <c r="AH185" s="16">
        <v>193</v>
      </c>
      <c r="AI185" s="15">
        <v>0</v>
      </c>
      <c r="AJ185" s="27" t="s">
        <v>45</v>
      </c>
    </row>
    <row r="186" spans="1:36" x14ac:dyDescent="0.25">
      <c r="A186" s="27"/>
      <c r="B186" s="27"/>
      <c r="C186" s="24" t="s">
        <v>44</v>
      </c>
      <c r="D186" s="25">
        <v>27276</v>
      </c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4" t="s">
        <v>44</v>
      </c>
      <c r="Q186" s="25">
        <v>27276</v>
      </c>
      <c r="R186" s="26">
        <v>2403919</v>
      </c>
      <c r="S186" s="27"/>
      <c r="T186" s="27"/>
      <c r="U186" s="27"/>
      <c r="V186" s="27"/>
      <c r="W186" s="29">
        <v>1402208</v>
      </c>
      <c r="X186" s="27"/>
      <c r="Y186" s="26">
        <v>15776</v>
      </c>
      <c r="Z186" s="2"/>
      <c r="AA186" s="28">
        <v>4733</v>
      </c>
      <c r="AB186" s="27"/>
      <c r="AC186" s="16">
        <f t="shared" si="2"/>
        <v>11043</v>
      </c>
      <c r="AD186" s="27">
        <v>4733</v>
      </c>
      <c r="AE186" s="15" t="s">
        <v>46</v>
      </c>
      <c r="AF186" s="15">
        <v>0</v>
      </c>
      <c r="AG186" s="15">
        <v>0</v>
      </c>
      <c r="AH186" s="16">
        <v>11043</v>
      </c>
      <c r="AI186" s="15">
        <v>0</v>
      </c>
      <c r="AJ186" s="27" t="s">
        <v>45</v>
      </c>
    </row>
    <row r="187" spans="1:36" x14ac:dyDescent="0.25">
      <c r="A187" s="27"/>
      <c r="B187" s="27"/>
      <c r="C187" s="24" t="s">
        <v>44</v>
      </c>
      <c r="D187" s="25">
        <v>27277</v>
      </c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4" t="s">
        <v>44</v>
      </c>
      <c r="Q187" s="25">
        <v>27277</v>
      </c>
      <c r="R187" s="26">
        <v>1067661</v>
      </c>
      <c r="S187" s="27"/>
      <c r="T187" s="27"/>
      <c r="U187" s="27"/>
      <c r="V187" s="27"/>
      <c r="W187" s="29">
        <v>1402210</v>
      </c>
      <c r="X187" s="27"/>
      <c r="Y187" s="26">
        <v>6902</v>
      </c>
      <c r="Z187" s="2"/>
      <c r="AA187" s="28">
        <v>2071</v>
      </c>
      <c r="AB187" s="27"/>
      <c r="AC187" s="16">
        <f t="shared" si="2"/>
        <v>4831</v>
      </c>
      <c r="AD187" s="27">
        <v>2071</v>
      </c>
      <c r="AE187" s="15" t="s">
        <v>46</v>
      </c>
      <c r="AF187" s="15">
        <v>0</v>
      </c>
      <c r="AG187" s="15">
        <v>0</v>
      </c>
      <c r="AH187" s="16">
        <v>4831</v>
      </c>
      <c r="AI187" s="15">
        <v>0</v>
      </c>
      <c r="AJ187" s="27" t="s">
        <v>45</v>
      </c>
    </row>
    <row r="188" spans="1:36" x14ac:dyDescent="0.25">
      <c r="A188" s="27"/>
      <c r="B188" s="27"/>
      <c r="C188" s="24" t="s">
        <v>44</v>
      </c>
      <c r="D188" s="25">
        <v>27290</v>
      </c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4" t="s">
        <v>44</v>
      </c>
      <c r="Q188" s="25">
        <v>27290</v>
      </c>
      <c r="R188" s="26">
        <v>477682</v>
      </c>
      <c r="S188" s="27"/>
      <c r="T188" s="27"/>
      <c r="U188" s="27"/>
      <c r="V188" s="27"/>
      <c r="W188" s="29">
        <v>1402211</v>
      </c>
      <c r="X188" s="27"/>
      <c r="Y188" s="26">
        <v>3944</v>
      </c>
      <c r="Z188" s="2"/>
      <c r="AA188" s="28">
        <v>1183</v>
      </c>
      <c r="AB188" s="27"/>
      <c r="AC188" s="16">
        <f t="shared" si="2"/>
        <v>2761</v>
      </c>
      <c r="AD188" s="27">
        <v>1183</v>
      </c>
      <c r="AE188" s="15" t="s">
        <v>46</v>
      </c>
      <c r="AF188" s="15">
        <v>0</v>
      </c>
      <c r="AG188" s="15">
        <v>0</v>
      </c>
      <c r="AH188" s="16">
        <v>2761</v>
      </c>
      <c r="AI188" s="15">
        <v>0</v>
      </c>
      <c r="AJ188" s="27" t="s">
        <v>45</v>
      </c>
    </row>
    <row r="189" spans="1:36" x14ac:dyDescent="0.25">
      <c r="A189" s="27"/>
      <c r="B189" s="27"/>
      <c r="C189" s="24" t="s">
        <v>44</v>
      </c>
      <c r="D189" s="25">
        <v>27326</v>
      </c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4" t="s">
        <v>44</v>
      </c>
      <c r="Q189" s="25">
        <v>27326</v>
      </c>
      <c r="R189" s="26">
        <v>2395579</v>
      </c>
      <c r="S189" s="27"/>
      <c r="T189" s="27"/>
      <c r="U189" s="27"/>
      <c r="V189" s="27"/>
      <c r="W189" s="29">
        <v>1402212</v>
      </c>
      <c r="X189" s="27"/>
      <c r="Y189" s="26">
        <v>18734</v>
      </c>
      <c r="Z189" s="2"/>
      <c r="AA189" s="28">
        <v>5620</v>
      </c>
      <c r="AB189" s="27"/>
      <c r="AC189" s="16">
        <f t="shared" si="2"/>
        <v>13114</v>
      </c>
      <c r="AD189" s="27">
        <v>5620</v>
      </c>
      <c r="AE189" s="15" t="s">
        <v>46</v>
      </c>
      <c r="AF189" s="15">
        <v>0</v>
      </c>
      <c r="AG189" s="15">
        <v>0</v>
      </c>
      <c r="AH189" s="16">
        <v>13114</v>
      </c>
      <c r="AI189" s="15">
        <v>0</v>
      </c>
      <c r="AJ189" s="27" t="s">
        <v>45</v>
      </c>
    </row>
    <row r="190" spans="1:36" x14ac:dyDescent="0.25">
      <c r="A190" s="27"/>
      <c r="B190" s="27"/>
      <c r="C190" s="24" t="s">
        <v>44</v>
      </c>
      <c r="D190" s="25">
        <v>27328</v>
      </c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4" t="s">
        <v>44</v>
      </c>
      <c r="Q190" s="25">
        <v>27328</v>
      </c>
      <c r="R190" s="26">
        <v>2589577</v>
      </c>
      <c r="S190" s="27"/>
      <c r="T190" s="27"/>
      <c r="U190" s="27"/>
      <c r="V190" s="27"/>
      <c r="W190" s="29">
        <v>1402215</v>
      </c>
      <c r="X190" s="27"/>
      <c r="Y190" s="26">
        <v>19720</v>
      </c>
      <c r="Z190" s="2"/>
      <c r="AA190" s="28">
        <v>5916</v>
      </c>
      <c r="AB190" s="27"/>
      <c r="AC190" s="16">
        <f t="shared" si="2"/>
        <v>13804</v>
      </c>
      <c r="AD190" s="27">
        <v>5916</v>
      </c>
      <c r="AE190" s="15" t="s">
        <v>46</v>
      </c>
      <c r="AF190" s="15">
        <v>0</v>
      </c>
      <c r="AG190" s="15">
        <v>0</v>
      </c>
      <c r="AH190" s="16">
        <v>13804</v>
      </c>
      <c r="AI190" s="15">
        <v>0</v>
      </c>
      <c r="AJ190" s="27" t="s">
        <v>45</v>
      </c>
    </row>
    <row r="191" spans="1:36" x14ac:dyDescent="0.25">
      <c r="A191" s="27"/>
      <c r="B191" s="27"/>
      <c r="C191" s="24" t="s">
        <v>44</v>
      </c>
      <c r="D191" s="25">
        <v>27458</v>
      </c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4" t="s">
        <v>44</v>
      </c>
      <c r="Q191" s="25">
        <v>27458</v>
      </c>
      <c r="R191" s="26">
        <v>14752500</v>
      </c>
      <c r="S191" s="27"/>
      <c r="T191" s="27"/>
      <c r="U191" s="27"/>
      <c r="V191" s="27"/>
      <c r="W191" s="29">
        <v>1403733</v>
      </c>
      <c r="X191" s="27"/>
      <c r="Y191" s="26">
        <v>29150</v>
      </c>
      <c r="Z191" s="2"/>
      <c r="AA191" s="28">
        <v>8745</v>
      </c>
      <c r="AB191" s="27"/>
      <c r="AC191" s="16">
        <f t="shared" si="2"/>
        <v>20405</v>
      </c>
      <c r="AD191" s="27">
        <v>8745</v>
      </c>
      <c r="AE191" s="15" t="s">
        <v>46</v>
      </c>
      <c r="AF191" s="15">
        <v>0</v>
      </c>
      <c r="AG191" s="15">
        <v>0</v>
      </c>
      <c r="AH191" s="16">
        <v>20405</v>
      </c>
      <c r="AI191" s="15">
        <v>0</v>
      </c>
      <c r="AJ191" s="27" t="s">
        <v>45</v>
      </c>
    </row>
    <row r="192" spans="1:36" x14ac:dyDescent="0.25">
      <c r="A192" s="27"/>
      <c r="B192" s="27"/>
      <c r="C192" s="24" t="s">
        <v>44</v>
      </c>
      <c r="D192" s="25">
        <v>27449</v>
      </c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4" t="s">
        <v>44</v>
      </c>
      <c r="Q192" s="25">
        <v>27449</v>
      </c>
      <c r="R192" s="26">
        <v>55150</v>
      </c>
      <c r="S192" s="27"/>
      <c r="T192" s="27"/>
      <c r="U192" s="27"/>
      <c r="V192" s="27"/>
      <c r="W192" s="29">
        <v>1405447</v>
      </c>
      <c r="X192" s="27"/>
      <c r="Y192" s="26">
        <v>2616</v>
      </c>
      <c r="Z192" s="2"/>
      <c r="AA192" s="28">
        <v>785</v>
      </c>
      <c r="AB192" s="27"/>
      <c r="AC192" s="16">
        <f t="shared" si="2"/>
        <v>1831</v>
      </c>
      <c r="AD192" s="27">
        <v>785</v>
      </c>
      <c r="AE192" s="15" t="s">
        <v>46</v>
      </c>
      <c r="AF192" s="15">
        <v>0</v>
      </c>
      <c r="AG192" s="15">
        <v>0</v>
      </c>
      <c r="AH192" s="16">
        <v>1831</v>
      </c>
      <c r="AI192" s="15">
        <v>0</v>
      </c>
      <c r="AJ192" s="27" t="s">
        <v>45</v>
      </c>
    </row>
    <row r="193" spans="1:36" x14ac:dyDescent="0.25">
      <c r="A193" s="27"/>
      <c r="B193" s="27"/>
      <c r="C193" s="24" t="s">
        <v>44</v>
      </c>
      <c r="D193" s="25">
        <v>27173</v>
      </c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4" t="s">
        <v>44</v>
      </c>
      <c r="Q193" s="25">
        <v>27173</v>
      </c>
      <c r="R193" s="26">
        <v>192224</v>
      </c>
      <c r="S193" s="27"/>
      <c r="T193" s="27"/>
      <c r="U193" s="27"/>
      <c r="V193" s="27"/>
      <c r="W193" s="29">
        <v>1410181</v>
      </c>
      <c r="X193" s="27"/>
      <c r="Y193" s="26">
        <v>9153</v>
      </c>
      <c r="Z193" s="2"/>
      <c r="AA193" s="28">
        <v>2746</v>
      </c>
      <c r="AB193" s="27"/>
      <c r="AC193" s="16">
        <f t="shared" si="2"/>
        <v>6407</v>
      </c>
      <c r="AD193" s="27">
        <v>2746</v>
      </c>
      <c r="AE193" s="15" t="s">
        <v>46</v>
      </c>
      <c r="AF193" s="15">
        <v>0</v>
      </c>
      <c r="AG193" s="15">
        <v>0</v>
      </c>
      <c r="AH193" s="16">
        <v>6407</v>
      </c>
      <c r="AI193" s="15">
        <v>0</v>
      </c>
      <c r="AJ193" s="27" t="s">
        <v>45</v>
      </c>
    </row>
    <row r="194" spans="1:36" x14ac:dyDescent="0.25">
      <c r="A194" s="27"/>
      <c r="B194" s="27"/>
      <c r="C194" s="24" t="s">
        <v>44</v>
      </c>
      <c r="D194" s="25">
        <v>28005</v>
      </c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4" t="s">
        <v>44</v>
      </c>
      <c r="Q194" s="25">
        <v>28005</v>
      </c>
      <c r="R194" s="26">
        <v>13833750</v>
      </c>
      <c r="S194" s="27"/>
      <c r="T194" s="27"/>
      <c r="U194" s="27"/>
      <c r="V194" s="27"/>
      <c r="W194" s="29">
        <v>1425547</v>
      </c>
      <c r="X194" s="27"/>
      <c r="Y194" s="26">
        <v>54150</v>
      </c>
      <c r="Z194" s="2"/>
      <c r="AA194" s="28">
        <v>16245</v>
      </c>
      <c r="AB194" s="27"/>
      <c r="AC194" s="16">
        <f t="shared" si="2"/>
        <v>37905</v>
      </c>
      <c r="AD194" s="27">
        <v>16245</v>
      </c>
      <c r="AE194" s="15" t="s">
        <v>46</v>
      </c>
      <c r="AF194" s="15">
        <v>0</v>
      </c>
      <c r="AG194" s="15">
        <v>0</v>
      </c>
      <c r="AH194" s="16">
        <v>37905</v>
      </c>
      <c r="AI194" s="15">
        <v>0</v>
      </c>
      <c r="AJ194" s="27" t="s">
        <v>45</v>
      </c>
    </row>
    <row r="195" spans="1:36" x14ac:dyDescent="0.25">
      <c r="A195" s="27"/>
      <c r="B195" s="27"/>
      <c r="C195" s="24" t="s">
        <v>44</v>
      </c>
      <c r="D195" s="25">
        <v>27817</v>
      </c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4" t="s">
        <v>44</v>
      </c>
      <c r="Q195" s="25">
        <v>27817</v>
      </c>
      <c r="R195" s="26">
        <v>756338</v>
      </c>
      <c r="S195" s="27"/>
      <c r="T195" s="27"/>
      <c r="U195" s="27"/>
      <c r="V195" s="27"/>
      <c r="W195" s="29">
        <v>1425785</v>
      </c>
      <c r="X195" s="27"/>
      <c r="Y195" s="26">
        <v>4930</v>
      </c>
      <c r="Z195" s="2"/>
      <c r="AA195" s="28">
        <v>1479</v>
      </c>
      <c r="AB195" s="27"/>
      <c r="AC195" s="16">
        <f t="shared" si="2"/>
        <v>3451</v>
      </c>
      <c r="AD195" s="27">
        <v>1479</v>
      </c>
      <c r="AE195" s="15" t="s">
        <v>46</v>
      </c>
      <c r="AF195" s="15">
        <v>0</v>
      </c>
      <c r="AG195" s="15">
        <v>0</v>
      </c>
      <c r="AH195" s="16">
        <v>3451</v>
      </c>
      <c r="AI195" s="15">
        <v>0</v>
      </c>
      <c r="AJ195" s="27" t="s">
        <v>45</v>
      </c>
    </row>
    <row r="196" spans="1:36" x14ac:dyDescent="0.25">
      <c r="A196" s="27"/>
      <c r="B196" s="27"/>
      <c r="C196" s="24" t="s">
        <v>44</v>
      </c>
      <c r="D196" s="25">
        <v>27818</v>
      </c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4" t="s">
        <v>44</v>
      </c>
      <c r="Q196" s="25">
        <v>27818</v>
      </c>
      <c r="R196" s="26">
        <v>727582</v>
      </c>
      <c r="S196" s="27"/>
      <c r="T196" s="27"/>
      <c r="U196" s="27"/>
      <c r="V196" s="27"/>
      <c r="W196" s="29">
        <v>1425786</v>
      </c>
      <c r="X196" s="27"/>
      <c r="Y196" s="26">
        <v>5916</v>
      </c>
      <c r="Z196" s="2"/>
      <c r="AA196" s="28">
        <v>1775</v>
      </c>
      <c r="AB196" s="27"/>
      <c r="AC196" s="16">
        <f t="shared" si="2"/>
        <v>4141</v>
      </c>
      <c r="AD196" s="27">
        <v>1775</v>
      </c>
      <c r="AE196" s="15" t="s">
        <v>46</v>
      </c>
      <c r="AF196" s="15">
        <v>0</v>
      </c>
      <c r="AG196" s="15">
        <v>0</v>
      </c>
      <c r="AH196" s="16">
        <v>4141</v>
      </c>
      <c r="AI196" s="15">
        <v>0</v>
      </c>
      <c r="AJ196" s="27" t="s">
        <v>45</v>
      </c>
    </row>
    <row r="197" spans="1:36" x14ac:dyDescent="0.25">
      <c r="A197" s="27"/>
      <c r="B197" s="27"/>
      <c r="C197" s="24" t="s">
        <v>44</v>
      </c>
      <c r="D197" s="25">
        <v>27819</v>
      </c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4" t="s">
        <v>44</v>
      </c>
      <c r="Q197" s="25">
        <v>27819</v>
      </c>
      <c r="R197" s="26">
        <v>1045121</v>
      </c>
      <c r="S197" s="27"/>
      <c r="T197" s="27"/>
      <c r="U197" s="27"/>
      <c r="V197" s="27"/>
      <c r="W197" s="29">
        <v>1425787</v>
      </c>
      <c r="X197" s="27"/>
      <c r="Y197" s="26">
        <v>6902</v>
      </c>
      <c r="Z197" s="2"/>
      <c r="AA197" s="28">
        <v>2071</v>
      </c>
      <c r="AB197" s="27"/>
      <c r="AC197" s="16">
        <f t="shared" si="2"/>
        <v>4831</v>
      </c>
      <c r="AD197" s="27">
        <v>2071</v>
      </c>
      <c r="AE197" s="15" t="s">
        <v>46</v>
      </c>
      <c r="AF197" s="15">
        <v>0</v>
      </c>
      <c r="AG197" s="15">
        <v>0</v>
      </c>
      <c r="AH197" s="16">
        <v>4831</v>
      </c>
      <c r="AI197" s="15">
        <v>0</v>
      </c>
      <c r="AJ197" s="27" t="s">
        <v>45</v>
      </c>
    </row>
    <row r="198" spans="1:36" x14ac:dyDescent="0.25">
      <c r="A198" s="27"/>
      <c r="B198" s="27"/>
      <c r="C198" s="24" t="s">
        <v>44</v>
      </c>
      <c r="D198" s="25">
        <v>27820</v>
      </c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4" t="s">
        <v>44</v>
      </c>
      <c r="Q198" s="25">
        <v>27820</v>
      </c>
      <c r="R198" s="26">
        <v>2237229</v>
      </c>
      <c r="S198" s="27"/>
      <c r="T198" s="27"/>
      <c r="U198" s="27"/>
      <c r="V198" s="27"/>
      <c r="W198" s="29">
        <v>1425788</v>
      </c>
      <c r="X198" s="27"/>
      <c r="Y198" s="26">
        <v>13804</v>
      </c>
      <c r="Z198" s="2"/>
      <c r="AA198" s="28">
        <v>4141</v>
      </c>
      <c r="AB198" s="27"/>
      <c r="AC198" s="16">
        <f t="shared" si="2"/>
        <v>9663</v>
      </c>
      <c r="AD198" s="27">
        <v>4141</v>
      </c>
      <c r="AE198" s="15" t="s">
        <v>46</v>
      </c>
      <c r="AF198" s="15">
        <v>0</v>
      </c>
      <c r="AG198" s="15">
        <v>0</v>
      </c>
      <c r="AH198" s="16">
        <v>9663</v>
      </c>
      <c r="AI198" s="15">
        <v>0</v>
      </c>
      <c r="AJ198" s="27" t="s">
        <v>45</v>
      </c>
    </row>
    <row r="199" spans="1:36" x14ac:dyDescent="0.25">
      <c r="A199" s="27"/>
      <c r="B199" s="27"/>
      <c r="C199" s="24" t="s">
        <v>44</v>
      </c>
      <c r="D199" s="25">
        <v>27821</v>
      </c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4" t="s">
        <v>44</v>
      </c>
      <c r="Q199" s="25">
        <v>27821</v>
      </c>
      <c r="R199" s="26">
        <v>1066792</v>
      </c>
      <c r="S199" s="27"/>
      <c r="T199" s="27"/>
      <c r="U199" s="27"/>
      <c r="V199" s="27"/>
      <c r="W199" s="29">
        <v>1425789</v>
      </c>
      <c r="X199" s="27"/>
      <c r="Y199" s="26">
        <v>6902</v>
      </c>
      <c r="Z199" s="2"/>
      <c r="AA199" s="28">
        <v>2071</v>
      </c>
      <c r="AB199" s="27"/>
      <c r="AC199" s="16">
        <f t="shared" si="2"/>
        <v>4831</v>
      </c>
      <c r="AD199" s="27">
        <v>2071</v>
      </c>
      <c r="AE199" s="15" t="s">
        <v>46</v>
      </c>
      <c r="AF199" s="15">
        <v>0</v>
      </c>
      <c r="AG199" s="15">
        <v>0</v>
      </c>
      <c r="AH199" s="16">
        <v>4831</v>
      </c>
      <c r="AI199" s="15">
        <v>0</v>
      </c>
      <c r="AJ199" s="27" t="s">
        <v>45</v>
      </c>
    </row>
    <row r="200" spans="1:36" x14ac:dyDescent="0.25">
      <c r="A200" s="27"/>
      <c r="B200" s="27"/>
      <c r="C200" s="24" t="s">
        <v>44</v>
      </c>
      <c r="D200" s="25">
        <v>27828</v>
      </c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4" t="s">
        <v>44</v>
      </c>
      <c r="Q200" s="25">
        <v>27828</v>
      </c>
      <c r="R200" s="26">
        <v>572841</v>
      </c>
      <c r="S200" s="27"/>
      <c r="T200" s="27"/>
      <c r="U200" s="27"/>
      <c r="V200" s="27"/>
      <c r="W200" s="29">
        <v>1425791</v>
      </c>
      <c r="X200" s="27"/>
      <c r="Y200" s="26">
        <v>3944</v>
      </c>
      <c r="Z200" s="2"/>
      <c r="AA200" s="28">
        <v>1183</v>
      </c>
      <c r="AB200" s="27"/>
      <c r="AC200" s="16">
        <f t="shared" si="2"/>
        <v>2761</v>
      </c>
      <c r="AD200" s="27">
        <v>1183</v>
      </c>
      <c r="AE200" s="15" t="s">
        <v>46</v>
      </c>
      <c r="AF200" s="15">
        <v>0</v>
      </c>
      <c r="AG200" s="15">
        <v>0</v>
      </c>
      <c r="AH200" s="16">
        <v>2761</v>
      </c>
      <c r="AI200" s="15">
        <v>0</v>
      </c>
      <c r="AJ200" s="27" t="s">
        <v>45</v>
      </c>
    </row>
    <row r="201" spans="1:36" x14ac:dyDescent="0.25">
      <c r="A201" s="27"/>
      <c r="B201" s="27"/>
      <c r="C201" s="24" t="s">
        <v>44</v>
      </c>
      <c r="D201" s="25">
        <v>27836</v>
      </c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4" t="s">
        <v>44</v>
      </c>
      <c r="Q201" s="25">
        <v>27836</v>
      </c>
      <c r="R201" s="26">
        <v>1120118</v>
      </c>
      <c r="S201" s="27"/>
      <c r="T201" s="27"/>
      <c r="U201" s="27"/>
      <c r="V201" s="27"/>
      <c r="W201" s="29">
        <v>1425794</v>
      </c>
      <c r="X201" s="27"/>
      <c r="Y201" s="26">
        <v>7888</v>
      </c>
      <c r="Z201" s="2"/>
      <c r="AA201" s="28">
        <v>2366</v>
      </c>
      <c r="AB201" s="27"/>
      <c r="AC201" s="16">
        <f t="shared" si="2"/>
        <v>5522</v>
      </c>
      <c r="AD201" s="27">
        <v>2366</v>
      </c>
      <c r="AE201" s="15" t="s">
        <v>46</v>
      </c>
      <c r="AF201" s="15">
        <v>0</v>
      </c>
      <c r="AG201" s="15">
        <v>0</v>
      </c>
      <c r="AH201" s="16">
        <v>5522</v>
      </c>
      <c r="AI201" s="15">
        <v>0</v>
      </c>
      <c r="AJ201" s="27" t="s">
        <v>45</v>
      </c>
    </row>
    <row r="202" spans="1:36" x14ac:dyDescent="0.25">
      <c r="A202" s="27"/>
      <c r="B202" s="27"/>
      <c r="C202" s="24" t="s">
        <v>44</v>
      </c>
      <c r="D202" s="25">
        <v>28006</v>
      </c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4" t="s">
        <v>44</v>
      </c>
      <c r="Q202" s="25">
        <v>28006</v>
      </c>
      <c r="R202" s="26">
        <v>192224</v>
      </c>
      <c r="S202" s="27"/>
      <c r="T202" s="27"/>
      <c r="U202" s="27"/>
      <c r="V202" s="27"/>
      <c r="W202" s="29">
        <v>1425824</v>
      </c>
      <c r="X202" s="27"/>
      <c r="Y202" s="26">
        <v>9153</v>
      </c>
      <c r="Z202" s="2"/>
      <c r="AA202" s="28">
        <v>2746</v>
      </c>
      <c r="AB202" s="27"/>
      <c r="AC202" s="16">
        <f t="shared" si="2"/>
        <v>6407</v>
      </c>
      <c r="AD202" s="27">
        <v>2746</v>
      </c>
      <c r="AE202" s="15" t="s">
        <v>46</v>
      </c>
      <c r="AF202" s="15">
        <v>0</v>
      </c>
      <c r="AG202" s="15">
        <v>0</v>
      </c>
      <c r="AH202" s="16">
        <v>6407</v>
      </c>
      <c r="AI202" s="15">
        <v>0</v>
      </c>
      <c r="AJ202" s="27" t="s">
        <v>45</v>
      </c>
    </row>
    <row r="203" spans="1:36" x14ac:dyDescent="0.25">
      <c r="A203" s="27"/>
      <c r="B203" s="27"/>
      <c r="C203" s="24" t="s">
        <v>44</v>
      </c>
      <c r="D203" s="25">
        <v>27924</v>
      </c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4" t="s">
        <v>44</v>
      </c>
      <c r="Q203" s="25">
        <v>27924</v>
      </c>
      <c r="R203" s="26">
        <v>55150</v>
      </c>
      <c r="S203" s="27"/>
      <c r="T203" s="27"/>
      <c r="U203" s="27"/>
      <c r="V203" s="27"/>
      <c r="W203" s="29">
        <v>1425828</v>
      </c>
      <c r="X203" s="27"/>
      <c r="Y203" s="26">
        <v>2616</v>
      </c>
      <c r="Z203" s="2"/>
      <c r="AA203" s="28">
        <v>785</v>
      </c>
      <c r="AB203" s="27"/>
      <c r="AC203" s="16">
        <f t="shared" ref="AC203:AC266" si="3">+Y203-AA203</f>
        <v>1831</v>
      </c>
      <c r="AD203" s="27">
        <v>785</v>
      </c>
      <c r="AE203" s="15" t="s">
        <v>46</v>
      </c>
      <c r="AF203" s="15">
        <v>0</v>
      </c>
      <c r="AG203" s="15">
        <v>0</v>
      </c>
      <c r="AH203" s="16">
        <v>1831</v>
      </c>
      <c r="AI203" s="15">
        <v>0</v>
      </c>
      <c r="AJ203" s="27" t="s">
        <v>45</v>
      </c>
    </row>
    <row r="204" spans="1:36" x14ac:dyDescent="0.25">
      <c r="A204" s="27"/>
      <c r="B204" s="27"/>
      <c r="C204" s="24" t="s">
        <v>44</v>
      </c>
      <c r="D204" s="25">
        <v>27544</v>
      </c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4" t="s">
        <v>44</v>
      </c>
      <c r="Q204" s="25">
        <v>27544</v>
      </c>
      <c r="R204" s="26">
        <v>192224</v>
      </c>
      <c r="S204" s="27"/>
      <c r="T204" s="27"/>
      <c r="U204" s="27"/>
      <c r="V204" s="27"/>
      <c r="W204" s="29">
        <v>1425829</v>
      </c>
      <c r="X204" s="27"/>
      <c r="Y204" s="26">
        <v>9153</v>
      </c>
      <c r="Z204" s="2"/>
      <c r="AA204" s="28">
        <v>2746</v>
      </c>
      <c r="AB204" s="27"/>
      <c r="AC204" s="16">
        <f t="shared" si="3"/>
        <v>6407</v>
      </c>
      <c r="AD204" s="27">
        <v>2746</v>
      </c>
      <c r="AE204" s="15" t="s">
        <v>46</v>
      </c>
      <c r="AF204" s="15">
        <v>0</v>
      </c>
      <c r="AG204" s="15">
        <v>0</v>
      </c>
      <c r="AH204" s="16">
        <v>6407</v>
      </c>
      <c r="AI204" s="15">
        <v>0</v>
      </c>
      <c r="AJ204" s="27" t="s">
        <v>45</v>
      </c>
    </row>
    <row r="205" spans="1:36" x14ac:dyDescent="0.25">
      <c r="A205" s="27"/>
      <c r="B205" s="27"/>
      <c r="C205" s="24" t="s">
        <v>44</v>
      </c>
      <c r="D205" s="25">
        <v>27564</v>
      </c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4" t="s">
        <v>44</v>
      </c>
      <c r="Q205" s="25">
        <v>27564</v>
      </c>
      <c r="R205" s="26">
        <v>55150</v>
      </c>
      <c r="S205" s="27"/>
      <c r="T205" s="27"/>
      <c r="U205" s="27"/>
      <c r="V205" s="27"/>
      <c r="W205" s="29">
        <v>1425834</v>
      </c>
      <c r="X205" s="27"/>
      <c r="Y205" s="26">
        <v>2616</v>
      </c>
      <c r="Z205" s="2"/>
      <c r="AA205" s="28">
        <v>785</v>
      </c>
      <c r="AB205" s="27"/>
      <c r="AC205" s="16">
        <f t="shared" si="3"/>
        <v>1831</v>
      </c>
      <c r="AD205" s="27">
        <v>785</v>
      </c>
      <c r="AE205" s="15" t="s">
        <v>46</v>
      </c>
      <c r="AF205" s="15">
        <v>0</v>
      </c>
      <c r="AG205" s="15">
        <v>0</v>
      </c>
      <c r="AH205" s="16">
        <v>1831</v>
      </c>
      <c r="AI205" s="15">
        <v>0</v>
      </c>
      <c r="AJ205" s="27" t="s">
        <v>45</v>
      </c>
    </row>
    <row r="206" spans="1:36" x14ac:dyDescent="0.25">
      <c r="A206" s="27"/>
      <c r="B206" s="27"/>
      <c r="C206" s="24" t="s">
        <v>44</v>
      </c>
      <c r="D206" s="25">
        <v>27571</v>
      </c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4" t="s">
        <v>44</v>
      </c>
      <c r="Q206" s="25">
        <v>27571</v>
      </c>
      <c r="R206" s="26">
        <v>55150</v>
      </c>
      <c r="S206" s="27"/>
      <c r="T206" s="27"/>
      <c r="U206" s="27"/>
      <c r="V206" s="27"/>
      <c r="W206" s="29">
        <v>1425835</v>
      </c>
      <c r="X206" s="27"/>
      <c r="Y206" s="26">
        <v>2616</v>
      </c>
      <c r="Z206" s="2"/>
      <c r="AA206" s="28">
        <v>785</v>
      </c>
      <c r="AB206" s="27"/>
      <c r="AC206" s="16">
        <f t="shared" si="3"/>
        <v>1831</v>
      </c>
      <c r="AD206" s="27">
        <v>785</v>
      </c>
      <c r="AE206" s="15" t="s">
        <v>46</v>
      </c>
      <c r="AF206" s="15">
        <v>0</v>
      </c>
      <c r="AG206" s="15">
        <v>0</v>
      </c>
      <c r="AH206" s="16">
        <v>1831</v>
      </c>
      <c r="AI206" s="15">
        <v>0</v>
      </c>
      <c r="AJ206" s="27" t="s">
        <v>45</v>
      </c>
    </row>
    <row r="207" spans="1:36" x14ac:dyDescent="0.25">
      <c r="A207" s="27"/>
      <c r="B207" s="27"/>
      <c r="C207" s="24" t="s">
        <v>44</v>
      </c>
      <c r="D207" s="25">
        <v>27674</v>
      </c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4" t="s">
        <v>44</v>
      </c>
      <c r="Q207" s="25">
        <v>27674</v>
      </c>
      <c r="R207" s="26">
        <v>192224</v>
      </c>
      <c r="S207" s="27"/>
      <c r="T207" s="27"/>
      <c r="U207" s="27"/>
      <c r="V207" s="27"/>
      <c r="W207" s="29">
        <v>1425843</v>
      </c>
      <c r="X207" s="27"/>
      <c r="Y207" s="26">
        <v>9153</v>
      </c>
      <c r="Z207" s="2"/>
      <c r="AA207" s="28">
        <v>2746</v>
      </c>
      <c r="AB207" s="27"/>
      <c r="AC207" s="16">
        <f t="shared" si="3"/>
        <v>6407</v>
      </c>
      <c r="AD207" s="27">
        <v>2746</v>
      </c>
      <c r="AE207" s="15" t="s">
        <v>46</v>
      </c>
      <c r="AF207" s="15">
        <v>0</v>
      </c>
      <c r="AG207" s="15">
        <v>0</v>
      </c>
      <c r="AH207" s="16">
        <v>6407</v>
      </c>
      <c r="AI207" s="15">
        <v>0</v>
      </c>
      <c r="AJ207" s="27" t="s">
        <v>45</v>
      </c>
    </row>
    <row r="208" spans="1:36" x14ac:dyDescent="0.25">
      <c r="A208" s="27"/>
      <c r="B208" s="27"/>
      <c r="C208" s="24" t="s">
        <v>44</v>
      </c>
      <c r="D208" s="25">
        <v>27675</v>
      </c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4" t="s">
        <v>44</v>
      </c>
      <c r="Q208" s="25">
        <v>27675</v>
      </c>
      <c r="R208" s="26">
        <v>192224</v>
      </c>
      <c r="S208" s="27"/>
      <c r="T208" s="27"/>
      <c r="U208" s="27"/>
      <c r="V208" s="27"/>
      <c r="W208" s="29">
        <v>1425844</v>
      </c>
      <c r="X208" s="27"/>
      <c r="Y208" s="26">
        <v>9153</v>
      </c>
      <c r="Z208" s="2"/>
      <c r="AA208" s="28">
        <v>2745</v>
      </c>
      <c r="AB208" s="27"/>
      <c r="AC208" s="16">
        <f t="shared" si="3"/>
        <v>6408</v>
      </c>
      <c r="AD208" s="27">
        <v>2745</v>
      </c>
      <c r="AE208" s="15" t="s">
        <v>46</v>
      </c>
      <c r="AF208" s="15">
        <v>0</v>
      </c>
      <c r="AG208" s="15">
        <v>0</v>
      </c>
      <c r="AH208" s="16">
        <v>6408</v>
      </c>
      <c r="AI208" s="15">
        <v>0</v>
      </c>
      <c r="AJ208" s="27" t="s">
        <v>45</v>
      </c>
    </row>
    <row r="209" spans="1:36" x14ac:dyDescent="0.25">
      <c r="A209" s="27"/>
      <c r="B209" s="27"/>
      <c r="C209" s="24" t="s">
        <v>44</v>
      </c>
      <c r="D209" s="25">
        <v>27677</v>
      </c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4" t="s">
        <v>44</v>
      </c>
      <c r="Q209" s="25">
        <v>27677</v>
      </c>
      <c r="R209" s="26">
        <v>192224</v>
      </c>
      <c r="S209" s="27"/>
      <c r="T209" s="27"/>
      <c r="U209" s="27"/>
      <c r="V209" s="27"/>
      <c r="W209" s="29">
        <v>1425845</v>
      </c>
      <c r="X209" s="27"/>
      <c r="Y209" s="26">
        <v>9153</v>
      </c>
      <c r="Z209" s="2"/>
      <c r="AA209" s="28">
        <v>2746</v>
      </c>
      <c r="AB209" s="27"/>
      <c r="AC209" s="16">
        <f t="shared" si="3"/>
        <v>6407</v>
      </c>
      <c r="AD209" s="27">
        <v>2746</v>
      </c>
      <c r="AE209" s="15" t="s">
        <v>46</v>
      </c>
      <c r="AF209" s="15">
        <v>0</v>
      </c>
      <c r="AG209" s="15">
        <v>0</v>
      </c>
      <c r="AH209" s="16">
        <v>6407</v>
      </c>
      <c r="AI209" s="15">
        <v>0</v>
      </c>
      <c r="AJ209" s="27" t="s">
        <v>45</v>
      </c>
    </row>
    <row r="210" spans="1:36" x14ac:dyDescent="0.25">
      <c r="A210" s="27"/>
      <c r="B210" s="27"/>
      <c r="C210" s="24" t="s">
        <v>44</v>
      </c>
      <c r="D210" s="25">
        <v>27679</v>
      </c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4" t="s">
        <v>44</v>
      </c>
      <c r="Q210" s="25">
        <v>27679</v>
      </c>
      <c r="R210" s="26">
        <v>192224</v>
      </c>
      <c r="S210" s="27"/>
      <c r="T210" s="27"/>
      <c r="U210" s="27"/>
      <c r="V210" s="27"/>
      <c r="W210" s="29">
        <v>1425846</v>
      </c>
      <c r="X210" s="27"/>
      <c r="Y210" s="26">
        <v>9153</v>
      </c>
      <c r="Z210" s="2"/>
      <c r="AA210" s="28">
        <v>2746</v>
      </c>
      <c r="AB210" s="27"/>
      <c r="AC210" s="16">
        <f t="shared" si="3"/>
        <v>6407</v>
      </c>
      <c r="AD210" s="27">
        <v>2746</v>
      </c>
      <c r="AE210" s="15" t="s">
        <v>46</v>
      </c>
      <c r="AF210" s="15">
        <v>0</v>
      </c>
      <c r="AG210" s="15">
        <v>0</v>
      </c>
      <c r="AH210" s="16">
        <v>6407</v>
      </c>
      <c r="AI210" s="15">
        <v>0</v>
      </c>
      <c r="AJ210" s="27" t="s">
        <v>45</v>
      </c>
    </row>
    <row r="211" spans="1:36" x14ac:dyDescent="0.25">
      <c r="A211" s="27"/>
      <c r="B211" s="27"/>
      <c r="C211" s="24" t="s">
        <v>44</v>
      </c>
      <c r="D211" s="25">
        <v>27680</v>
      </c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4" t="s">
        <v>44</v>
      </c>
      <c r="Q211" s="25">
        <v>27680</v>
      </c>
      <c r="R211" s="26">
        <v>192224</v>
      </c>
      <c r="S211" s="27"/>
      <c r="T211" s="27"/>
      <c r="U211" s="27"/>
      <c r="V211" s="27"/>
      <c r="W211" s="29">
        <v>1425847</v>
      </c>
      <c r="X211" s="27"/>
      <c r="Y211" s="26">
        <v>9153</v>
      </c>
      <c r="Z211" s="2"/>
      <c r="AA211" s="28">
        <v>2746</v>
      </c>
      <c r="AB211" s="27"/>
      <c r="AC211" s="16">
        <f t="shared" si="3"/>
        <v>6407</v>
      </c>
      <c r="AD211" s="27">
        <v>2746</v>
      </c>
      <c r="AE211" s="15" t="s">
        <v>46</v>
      </c>
      <c r="AF211" s="15">
        <v>0</v>
      </c>
      <c r="AG211" s="15">
        <v>0</v>
      </c>
      <c r="AH211" s="16">
        <v>6407</v>
      </c>
      <c r="AI211" s="15">
        <v>0</v>
      </c>
      <c r="AJ211" s="27" t="s">
        <v>45</v>
      </c>
    </row>
    <row r="212" spans="1:36" x14ac:dyDescent="0.25">
      <c r="A212" s="27"/>
      <c r="B212" s="27"/>
      <c r="C212" s="24" t="s">
        <v>44</v>
      </c>
      <c r="D212" s="25">
        <v>27682</v>
      </c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4" t="s">
        <v>44</v>
      </c>
      <c r="Q212" s="25">
        <v>27682</v>
      </c>
      <c r="R212" s="26">
        <v>192224</v>
      </c>
      <c r="S212" s="27"/>
      <c r="T212" s="27"/>
      <c r="U212" s="27"/>
      <c r="V212" s="27"/>
      <c r="W212" s="29">
        <v>1425849</v>
      </c>
      <c r="X212" s="27"/>
      <c r="Y212" s="26">
        <v>9153</v>
      </c>
      <c r="Z212" s="2"/>
      <c r="AA212" s="28">
        <v>2746</v>
      </c>
      <c r="AB212" s="27"/>
      <c r="AC212" s="16">
        <f t="shared" si="3"/>
        <v>6407</v>
      </c>
      <c r="AD212" s="27">
        <v>2746</v>
      </c>
      <c r="AE212" s="15" t="s">
        <v>46</v>
      </c>
      <c r="AF212" s="15">
        <v>0</v>
      </c>
      <c r="AG212" s="15">
        <v>0</v>
      </c>
      <c r="AH212" s="16">
        <v>6407</v>
      </c>
      <c r="AI212" s="15">
        <v>0</v>
      </c>
      <c r="AJ212" s="27" t="s">
        <v>45</v>
      </c>
    </row>
    <row r="213" spans="1:36" x14ac:dyDescent="0.25">
      <c r="A213" s="27"/>
      <c r="B213" s="27"/>
      <c r="C213" s="24" t="s">
        <v>44</v>
      </c>
      <c r="D213" s="25">
        <v>27683</v>
      </c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4" t="s">
        <v>44</v>
      </c>
      <c r="Q213" s="25">
        <v>27683</v>
      </c>
      <c r="R213" s="26">
        <v>192224</v>
      </c>
      <c r="S213" s="27"/>
      <c r="T213" s="27"/>
      <c r="U213" s="27"/>
      <c r="V213" s="27"/>
      <c r="W213" s="29">
        <v>1425850</v>
      </c>
      <c r="X213" s="27"/>
      <c r="Y213" s="26">
        <v>9153</v>
      </c>
      <c r="Z213" s="2"/>
      <c r="AA213" s="28">
        <v>2746</v>
      </c>
      <c r="AB213" s="27"/>
      <c r="AC213" s="16">
        <f t="shared" si="3"/>
        <v>6407</v>
      </c>
      <c r="AD213" s="27">
        <v>2746</v>
      </c>
      <c r="AE213" s="15" t="s">
        <v>46</v>
      </c>
      <c r="AF213" s="15">
        <v>0</v>
      </c>
      <c r="AG213" s="15">
        <v>0</v>
      </c>
      <c r="AH213" s="16">
        <v>6407</v>
      </c>
      <c r="AI213" s="15">
        <v>0</v>
      </c>
      <c r="AJ213" s="27" t="s">
        <v>45</v>
      </c>
    </row>
    <row r="214" spans="1:36" x14ac:dyDescent="0.25">
      <c r="A214" s="27"/>
      <c r="B214" s="27"/>
      <c r="C214" s="24" t="s">
        <v>44</v>
      </c>
      <c r="D214" s="25">
        <v>27684</v>
      </c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4" t="s">
        <v>44</v>
      </c>
      <c r="Q214" s="25">
        <v>27684</v>
      </c>
      <c r="R214" s="26">
        <v>192224</v>
      </c>
      <c r="S214" s="27"/>
      <c r="T214" s="27"/>
      <c r="U214" s="27"/>
      <c r="V214" s="27"/>
      <c r="W214" s="29">
        <v>1425851</v>
      </c>
      <c r="X214" s="27"/>
      <c r="Y214" s="26">
        <v>9153</v>
      </c>
      <c r="Z214" s="2"/>
      <c r="AA214" s="28">
        <v>2746</v>
      </c>
      <c r="AB214" s="27"/>
      <c r="AC214" s="16">
        <f t="shared" si="3"/>
        <v>6407</v>
      </c>
      <c r="AD214" s="27">
        <v>2746</v>
      </c>
      <c r="AE214" s="15" t="s">
        <v>46</v>
      </c>
      <c r="AF214" s="15">
        <v>0</v>
      </c>
      <c r="AG214" s="15">
        <v>0</v>
      </c>
      <c r="AH214" s="16">
        <v>6407</v>
      </c>
      <c r="AI214" s="15">
        <v>0</v>
      </c>
      <c r="AJ214" s="27" t="s">
        <v>45</v>
      </c>
    </row>
    <row r="215" spans="1:36" x14ac:dyDescent="0.25">
      <c r="A215" s="27"/>
      <c r="B215" s="27"/>
      <c r="C215" s="24" t="s">
        <v>44</v>
      </c>
      <c r="D215" s="25">
        <v>27685</v>
      </c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4" t="s">
        <v>44</v>
      </c>
      <c r="Q215" s="25">
        <v>27685</v>
      </c>
      <c r="R215" s="26">
        <v>192224</v>
      </c>
      <c r="S215" s="27"/>
      <c r="T215" s="27"/>
      <c r="U215" s="27"/>
      <c r="V215" s="27"/>
      <c r="W215" s="29">
        <v>1425853</v>
      </c>
      <c r="X215" s="27"/>
      <c r="Y215" s="26">
        <v>9153</v>
      </c>
      <c r="Z215" s="2"/>
      <c r="AA215" s="28">
        <v>2746</v>
      </c>
      <c r="AB215" s="27"/>
      <c r="AC215" s="16">
        <f t="shared" si="3"/>
        <v>6407</v>
      </c>
      <c r="AD215" s="27">
        <v>2746</v>
      </c>
      <c r="AE215" s="15" t="s">
        <v>46</v>
      </c>
      <c r="AF215" s="15">
        <v>0</v>
      </c>
      <c r="AG215" s="15">
        <v>0</v>
      </c>
      <c r="AH215" s="16">
        <v>6407</v>
      </c>
      <c r="AI215" s="15">
        <v>0</v>
      </c>
      <c r="AJ215" s="27" t="s">
        <v>45</v>
      </c>
    </row>
    <row r="216" spans="1:36" x14ac:dyDescent="0.25">
      <c r="A216" s="27"/>
      <c r="B216" s="27"/>
      <c r="C216" s="24" t="s">
        <v>44</v>
      </c>
      <c r="D216" s="25">
        <v>27686</v>
      </c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4" t="s">
        <v>44</v>
      </c>
      <c r="Q216" s="25">
        <v>27686</v>
      </c>
      <c r="R216" s="26">
        <v>192224</v>
      </c>
      <c r="S216" s="27"/>
      <c r="T216" s="27"/>
      <c r="U216" s="27"/>
      <c r="V216" s="27"/>
      <c r="W216" s="29">
        <v>1425854</v>
      </c>
      <c r="X216" s="27"/>
      <c r="Y216" s="26">
        <v>9153</v>
      </c>
      <c r="Z216" s="2"/>
      <c r="AA216" s="28">
        <v>2746</v>
      </c>
      <c r="AB216" s="27"/>
      <c r="AC216" s="16">
        <f t="shared" si="3"/>
        <v>6407</v>
      </c>
      <c r="AD216" s="27">
        <v>2746</v>
      </c>
      <c r="AE216" s="15" t="s">
        <v>46</v>
      </c>
      <c r="AF216" s="15">
        <v>0</v>
      </c>
      <c r="AG216" s="15">
        <v>0</v>
      </c>
      <c r="AH216" s="16">
        <v>6407</v>
      </c>
      <c r="AI216" s="15">
        <v>0</v>
      </c>
      <c r="AJ216" s="27" t="s">
        <v>45</v>
      </c>
    </row>
    <row r="217" spans="1:36" x14ac:dyDescent="0.25">
      <c r="A217" s="27"/>
      <c r="B217" s="27"/>
      <c r="C217" s="24" t="s">
        <v>44</v>
      </c>
      <c r="D217" s="25">
        <v>27687</v>
      </c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4" t="s">
        <v>44</v>
      </c>
      <c r="Q217" s="25">
        <v>27687</v>
      </c>
      <c r="R217" s="26">
        <v>192224</v>
      </c>
      <c r="S217" s="27"/>
      <c r="T217" s="27"/>
      <c r="U217" s="27"/>
      <c r="V217" s="27"/>
      <c r="W217" s="29">
        <v>1425855</v>
      </c>
      <c r="X217" s="27"/>
      <c r="Y217" s="26">
        <v>9153</v>
      </c>
      <c r="Z217" s="2"/>
      <c r="AA217" s="28">
        <v>2746</v>
      </c>
      <c r="AB217" s="27"/>
      <c r="AC217" s="16">
        <f t="shared" si="3"/>
        <v>6407</v>
      </c>
      <c r="AD217" s="27">
        <v>2746</v>
      </c>
      <c r="AE217" s="15" t="s">
        <v>46</v>
      </c>
      <c r="AF217" s="15">
        <v>0</v>
      </c>
      <c r="AG217" s="15">
        <v>0</v>
      </c>
      <c r="AH217" s="16">
        <v>6407</v>
      </c>
      <c r="AI217" s="15">
        <v>0</v>
      </c>
      <c r="AJ217" s="27" t="s">
        <v>45</v>
      </c>
    </row>
    <row r="218" spans="1:36" x14ac:dyDescent="0.25">
      <c r="A218" s="27"/>
      <c r="B218" s="27"/>
      <c r="C218" s="24" t="s">
        <v>44</v>
      </c>
      <c r="D218" s="25">
        <v>27688</v>
      </c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4" t="s">
        <v>44</v>
      </c>
      <c r="Q218" s="25">
        <v>27688</v>
      </c>
      <c r="R218" s="26">
        <v>192224</v>
      </c>
      <c r="S218" s="27"/>
      <c r="T218" s="27"/>
      <c r="U218" s="27"/>
      <c r="V218" s="27"/>
      <c r="W218" s="29">
        <v>1425856</v>
      </c>
      <c r="X218" s="27"/>
      <c r="Y218" s="26">
        <v>9153</v>
      </c>
      <c r="Z218" s="2"/>
      <c r="AA218" s="28">
        <v>2746</v>
      </c>
      <c r="AB218" s="27"/>
      <c r="AC218" s="16">
        <f t="shared" si="3"/>
        <v>6407</v>
      </c>
      <c r="AD218" s="27">
        <v>2746</v>
      </c>
      <c r="AE218" s="15" t="s">
        <v>46</v>
      </c>
      <c r="AF218" s="15">
        <v>0</v>
      </c>
      <c r="AG218" s="15">
        <v>0</v>
      </c>
      <c r="AH218" s="16">
        <v>6407</v>
      </c>
      <c r="AI218" s="15">
        <v>0</v>
      </c>
      <c r="AJ218" s="27" t="s">
        <v>45</v>
      </c>
    </row>
    <row r="219" spans="1:36" x14ac:dyDescent="0.25">
      <c r="A219" s="27"/>
      <c r="B219" s="27"/>
      <c r="C219" s="24" t="s">
        <v>44</v>
      </c>
      <c r="D219" s="25">
        <v>27689</v>
      </c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4" t="s">
        <v>44</v>
      </c>
      <c r="Q219" s="25">
        <v>27689</v>
      </c>
      <c r="R219" s="26">
        <v>192224</v>
      </c>
      <c r="S219" s="27"/>
      <c r="T219" s="27"/>
      <c r="U219" s="27"/>
      <c r="V219" s="27"/>
      <c r="W219" s="29">
        <v>1425857</v>
      </c>
      <c r="X219" s="27"/>
      <c r="Y219" s="26">
        <v>9153</v>
      </c>
      <c r="Z219" s="2"/>
      <c r="AA219" s="28">
        <v>2746</v>
      </c>
      <c r="AB219" s="27"/>
      <c r="AC219" s="16">
        <f t="shared" si="3"/>
        <v>6407</v>
      </c>
      <c r="AD219" s="27">
        <v>2746</v>
      </c>
      <c r="AE219" s="15" t="s">
        <v>46</v>
      </c>
      <c r="AF219" s="15">
        <v>0</v>
      </c>
      <c r="AG219" s="15">
        <v>0</v>
      </c>
      <c r="AH219" s="16">
        <v>6407</v>
      </c>
      <c r="AI219" s="15">
        <v>0</v>
      </c>
      <c r="AJ219" s="27" t="s">
        <v>45</v>
      </c>
    </row>
    <row r="220" spans="1:36" x14ac:dyDescent="0.25">
      <c r="A220" s="27"/>
      <c r="B220" s="27"/>
      <c r="C220" s="24" t="s">
        <v>44</v>
      </c>
      <c r="D220" s="25">
        <v>27690</v>
      </c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4" t="s">
        <v>44</v>
      </c>
      <c r="Q220" s="25">
        <v>27690</v>
      </c>
      <c r="R220" s="26">
        <v>192224</v>
      </c>
      <c r="S220" s="27"/>
      <c r="T220" s="27"/>
      <c r="U220" s="27"/>
      <c r="V220" s="27"/>
      <c r="W220" s="29">
        <v>1425858</v>
      </c>
      <c r="X220" s="27"/>
      <c r="Y220" s="26">
        <v>9153</v>
      </c>
      <c r="Z220" s="2"/>
      <c r="AA220" s="28">
        <v>2746</v>
      </c>
      <c r="AB220" s="27"/>
      <c r="AC220" s="16">
        <f t="shared" si="3"/>
        <v>6407</v>
      </c>
      <c r="AD220" s="27">
        <v>2746</v>
      </c>
      <c r="AE220" s="15" t="s">
        <v>46</v>
      </c>
      <c r="AF220" s="15">
        <v>0</v>
      </c>
      <c r="AG220" s="15">
        <v>0</v>
      </c>
      <c r="AH220" s="16">
        <v>6407</v>
      </c>
      <c r="AI220" s="15">
        <v>0</v>
      </c>
      <c r="AJ220" s="27" t="s">
        <v>45</v>
      </c>
    </row>
    <row r="221" spans="1:36" x14ac:dyDescent="0.25">
      <c r="A221" s="27"/>
      <c r="B221" s="27"/>
      <c r="C221" s="24" t="s">
        <v>44</v>
      </c>
      <c r="D221" s="25">
        <v>27691</v>
      </c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4" t="s">
        <v>44</v>
      </c>
      <c r="Q221" s="25">
        <v>27691</v>
      </c>
      <c r="R221" s="26">
        <v>192224</v>
      </c>
      <c r="S221" s="27"/>
      <c r="T221" s="27"/>
      <c r="U221" s="27"/>
      <c r="V221" s="27"/>
      <c r="W221" s="29">
        <v>1425860</v>
      </c>
      <c r="X221" s="27"/>
      <c r="Y221" s="26">
        <v>9153</v>
      </c>
      <c r="Z221" s="2"/>
      <c r="AA221" s="28">
        <v>2746</v>
      </c>
      <c r="AB221" s="27"/>
      <c r="AC221" s="16">
        <f t="shared" si="3"/>
        <v>6407</v>
      </c>
      <c r="AD221" s="27">
        <v>2746</v>
      </c>
      <c r="AE221" s="15" t="s">
        <v>46</v>
      </c>
      <c r="AF221" s="15">
        <v>0</v>
      </c>
      <c r="AG221" s="15">
        <v>0</v>
      </c>
      <c r="AH221" s="16">
        <v>6407</v>
      </c>
      <c r="AI221" s="15">
        <v>0</v>
      </c>
      <c r="AJ221" s="27" t="s">
        <v>45</v>
      </c>
    </row>
    <row r="222" spans="1:36" x14ac:dyDescent="0.25">
      <c r="A222" s="27"/>
      <c r="B222" s="27"/>
      <c r="C222" s="24" t="s">
        <v>44</v>
      </c>
      <c r="D222" s="25">
        <v>27600</v>
      </c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4" t="s">
        <v>44</v>
      </c>
      <c r="Q222" s="25">
        <v>27600</v>
      </c>
      <c r="R222" s="26">
        <v>637488</v>
      </c>
      <c r="S222" s="27"/>
      <c r="T222" s="27"/>
      <c r="U222" s="27"/>
      <c r="V222" s="27"/>
      <c r="W222" s="29">
        <v>1425863</v>
      </c>
      <c r="X222" s="27"/>
      <c r="Y222" s="26">
        <v>4930</v>
      </c>
      <c r="Z222" s="2"/>
      <c r="AA222" s="28">
        <v>1479</v>
      </c>
      <c r="AB222" s="27"/>
      <c r="AC222" s="16">
        <f t="shared" si="3"/>
        <v>3451</v>
      </c>
      <c r="AD222" s="27">
        <v>1479</v>
      </c>
      <c r="AE222" s="15" t="s">
        <v>46</v>
      </c>
      <c r="AF222" s="15">
        <v>0</v>
      </c>
      <c r="AG222" s="15">
        <v>0</v>
      </c>
      <c r="AH222" s="16">
        <v>3451</v>
      </c>
      <c r="AI222" s="15">
        <v>0</v>
      </c>
      <c r="AJ222" s="27" t="s">
        <v>45</v>
      </c>
    </row>
    <row r="223" spans="1:36" x14ac:dyDescent="0.25">
      <c r="A223" s="27"/>
      <c r="B223" s="27"/>
      <c r="C223" s="24" t="s">
        <v>44</v>
      </c>
      <c r="D223" s="25">
        <v>27769</v>
      </c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4" t="s">
        <v>44</v>
      </c>
      <c r="Q223" s="25">
        <v>27769</v>
      </c>
      <c r="R223" s="26">
        <v>291200</v>
      </c>
      <c r="S223" s="27"/>
      <c r="T223" s="27"/>
      <c r="U223" s="27"/>
      <c r="V223" s="27"/>
      <c r="W223" s="29">
        <v>1425864</v>
      </c>
      <c r="X223" s="27"/>
      <c r="Y223" s="26">
        <v>182000</v>
      </c>
      <c r="Z223" s="2"/>
      <c r="AA223" s="28">
        <v>54600</v>
      </c>
      <c r="AB223" s="27"/>
      <c r="AC223" s="16">
        <f t="shared" si="3"/>
        <v>127400</v>
      </c>
      <c r="AD223" s="27">
        <v>54600</v>
      </c>
      <c r="AE223" s="15" t="s">
        <v>46</v>
      </c>
      <c r="AF223" s="15">
        <v>0</v>
      </c>
      <c r="AG223" s="15">
        <v>0</v>
      </c>
      <c r="AH223" s="16">
        <v>127400</v>
      </c>
      <c r="AI223" s="15">
        <v>0</v>
      </c>
      <c r="AJ223" s="27" t="s">
        <v>45</v>
      </c>
    </row>
    <row r="224" spans="1:36" x14ac:dyDescent="0.25">
      <c r="A224" s="27"/>
      <c r="B224" s="27"/>
      <c r="C224" s="24" t="s">
        <v>44</v>
      </c>
      <c r="D224" s="25">
        <v>27635</v>
      </c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4" t="s">
        <v>44</v>
      </c>
      <c r="Q224" s="25">
        <v>27635</v>
      </c>
      <c r="R224" s="26">
        <v>765338</v>
      </c>
      <c r="S224" s="27"/>
      <c r="T224" s="27"/>
      <c r="U224" s="27"/>
      <c r="V224" s="27"/>
      <c r="W224" s="29">
        <v>1425865</v>
      </c>
      <c r="X224" s="27"/>
      <c r="Y224" s="26">
        <v>4930</v>
      </c>
      <c r="Z224" s="2"/>
      <c r="AA224" s="28">
        <v>1479</v>
      </c>
      <c r="AB224" s="27"/>
      <c r="AC224" s="16">
        <f t="shared" si="3"/>
        <v>3451</v>
      </c>
      <c r="AD224" s="27">
        <v>1479</v>
      </c>
      <c r="AE224" s="15" t="s">
        <v>46</v>
      </c>
      <c r="AF224" s="15">
        <v>0</v>
      </c>
      <c r="AG224" s="15">
        <v>0</v>
      </c>
      <c r="AH224" s="16">
        <v>3451</v>
      </c>
      <c r="AI224" s="15">
        <v>0</v>
      </c>
      <c r="AJ224" s="27" t="s">
        <v>45</v>
      </c>
    </row>
    <row r="225" spans="1:36" x14ac:dyDescent="0.25">
      <c r="A225" s="27"/>
      <c r="B225" s="27"/>
      <c r="C225" s="24" t="s">
        <v>44</v>
      </c>
      <c r="D225" s="25">
        <v>27638</v>
      </c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4" t="s">
        <v>44</v>
      </c>
      <c r="Q225" s="25">
        <v>27638</v>
      </c>
      <c r="R225" s="26">
        <v>707450</v>
      </c>
      <c r="S225" s="27"/>
      <c r="T225" s="27"/>
      <c r="U225" s="27"/>
      <c r="V225" s="27"/>
      <c r="W225" s="29">
        <v>1425866</v>
      </c>
      <c r="X225" s="27"/>
      <c r="Y225" s="26">
        <v>3944</v>
      </c>
      <c r="Z225" s="2"/>
      <c r="AA225" s="28">
        <v>1183</v>
      </c>
      <c r="AB225" s="27"/>
      <c r="AC225" s="16">
        <f t="shared" si="3"/>
        <v>2761</v>
      </c>
      <c r="AD225" s="27">
        <v>1183</v>
      </c>
      <c r="AE225" s="15" t="s">
        <v>46</v>
      </c>
      <c r="AF225" s="15">
        <v>0</v>
      </c>
      <c r="AG225" s="15">
        <v>0</v>
      </c>
      <c r="AH225" s="16">
        <v>2761</v>
      </c>
      <c r="AI225" s="15">
        <v>0</v>
      </c>
      <c r="AJ225" s="27" t="s">
        <v>45</v>
      </c>
    </row>
    <row r="226" spans="1:36" x14ac:dyDescent="0.25">
      <c r="A226" s="27"/>
      <c r="B226" s="27"/>
      <c r="C226" s="24" t="s">
        <v>44</v>
      </c>
      <c r="D226" s="25">
        <v>28003</v>
      </c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4" t="s">
        <v>44</v>
      </c>
      <c r="Q226" s="25">
        <v>28003</v>
      </c>
      <c r="R226" s="26">
        <v>2616650</v>
      </c>
      <c r="S226" s="27"/>
      <c r="T226" s="27"/>
      <c r="U226" s="27"/>
      <c r="V226" s="27"/>
      <c r="W226" s="29">
        <v>1426278</v>
      </c>
      <c r="X226" s="27"/>
      <c r="Y226" s="26">
        <v>63430</v>
      </c>
      <c r="Z226" s="2"/>
      <c r="AA226" s="28">
        <v>19029</v>
      </c>
      <c r="AB226" s="27"/>
      <c r="AC226" s="16">
        <f t="shared" si="3"/>
        <v>44401</v>
      </c>
      <c r="AD226" s="27">
        <v>19029</v>
      </c>
      <c r="AE226" s="15" t="s">
        <v>46</v>
      </c>
      <c r="AF226" s="15">
        <v>0</v>
      </c>
      <c r="AG226" s="15">
        <v>0</v>
      </c>
      <c r="AH226" s="16">
        <v>44401</v>
      </c>
      <c r="AI226" s="15">
        <v>0</v>
      </c>
      <c r="AJ226" s="27" t="s">
        <v>45</v>
      </c>
    </row>
    <row r="227" spans="1:36" x14ac:dyDescent="0.25">
      <c r="A227" s="27"/>
      <c r="B227" s="27"/>
      <c r="C227" s="24" t="s">
        <v>44</v>
      </c>
      <c r="D227" s="25">
        <v>28291</v>
      </c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4" t="s">
        <v>44</v>
      </c>
      <c r="Q227" s="25">
        <v>28291</v>
      </c>
      <c r="R227" s="26">
        <v>833868</v>
      </c>
      <c r="S227" s="27"/>
      <c r="T227" s="27"/>
      <c r="U227" s="27"/>
      <c r="V227" s="27"/>
      <c r="W227" s="29">
        <v>1454613</v>
      </c>
      <c r="X227" s="27"/>
      <c r="Y227" s="26">
        <v>11309</v>
      </c>
      <c r="Z227" s="2"/>
      <c r="AA227" s="28">
        <v>3393</v>
      </c>
      <c r="AB227" s="27"/>
      <c r="AC227" s="16">
        <f t="shared" si="3"/>
        <v>7916</v>
      </c>
      <c r="AD227" s="27">
        <v>3393</v>
      </c>
      <c r="AE227" s="15" t="s">
        <v>46</v>
      </c>
      <c r="AF227" s="15">
        <v>0</v>
      </c>
      <c r="AG227" s="15">
        <v>0</v>
      </c>
      <c r="AH227" s="16">
        <v>7916</v>
      </c>
      <c r="AI227" s="15">
        <v>0</v>
      </c>
      <c r="AJ227" s="27" t="s">
        <v>45</v>
      </c>
    </row>
    <row r="228" spans="1:36" x14ac:dyDescent="0.25">
      <c r="A228" s="27"/>
      <c r="B228" s="27"/>
      <c r="C228" s="24" t="s">
        <v>44</v>
      </c>
      <c r="D228" s="25">
        <v>28268</v>
      </c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4" t="s">
        <v>44</v>
      </c>
      <c r="Q228" s="25">
        <v>28268</v>
      </c>
      <c r="R228" s="26">
        <v>3281900</v>
      </c>
      <c r="S228" s="27"/>
      <c r="T228" s="27"/>
      <c r="U228" s="27"/>
      <c r="V228" s="27"/>
      <c r="W228" s="29">
        <v>1454630</v>
      </c>
      <c r="X228" s="27"/>
      <c r="Y228" s="26">
        <v>14840</v>
      </c>
      <c r="Z228" s="2"/>
      <c r="AA228" s="28">
        <v>4452</v>
      </c>
      <c r="AB228" s="27"/>
      <c r="AC228" s="16">
        <f t="shared" si="3"/>
        <v>10388</v>
      </c>
      <c r="AD228" s="27">
        <v>4452</v>
      </c>
      <c r="AE228" s="15" t="s">
        <v>46</v>
      </c>
      <c r="AF228" s="15">
        <v>0</v>
      </c>
      <c r="AG228" s="15">
        <v>0</v>
      </c>
      <c r="AH228" s="16">
        <v>10388</v>
      </c>
      <c r="AI228" s="15">
        <v>0</v>
      </c>
      <c r="AJ228" s="27" t="s">
        <v>45</v>
      </c>
    </row>
    <row r="229" spans="1:36" x14ac:dyDescent="0.25">
      <c r="A229" s="27"/>
      <c r="B229" s="27"/>
      <c r="C229" s="24" t="s">
        <v>44</v>
      </c>
      <c r="D229" s="25">
        <v>28127</v>
      </c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4" t="s">
        <v>44</v>
      </c>
      <c r="Q229" s="25">
        <v>28127</v>
      </c>
      <c r="R229" s="26">
        <v>2967958</v>
      </c>
      <c r="S229" s="27"/>
      <c r="T229" s="27"/>
      <c r="U229" s="27"/>
      <c r="V229" s="27"/>
      <c r="W229" s="29">
        <v>1455574</v>
      </c>
      <c r="X229" s="27"/>
      <c r="Y229" s="26">
        <v>24650</v>
      </c>
      <c r="Z229" s="2"/>
      <c r="AA229" s="28">
        <v>7395</v>
      </c>
      <c r="AB229" s="27"/>
      <c r="AC229" s="16">
        <f t="shared" si="3"/>
        <v>17255</v>
      </c>
      <c r="AD229" s="27">
        <v>7395</v>
      </c>
      <c r="AE229" s="15" t="s">
        <v>46</v>
      </c>
      <c r="AF229" s="15">
        <v>0</v>
      </c>
      <c r="AG229" s="15">
        <v>0</v>
      </c>
      <c r="AH229" s="16">
        <v>17255</v>
      </c>
      <c r="AI229" s="15">
        <v>0</v>
      </c>
      <c r="AJ229" s="27" t="s">
        <v>45</v>
      </c>
    </row>
    <row r="230" spans="1:36" x14ac:dyDescent="0.25">
      <c r="A230" s="27"/>
      <c r="B230" s="27"/>
      <c r="C230" s="24" t="s">
        <v>44</v>
      </c>
      <c r="D230" s="25">
        <v>28257</v>
      </c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4" t="s">
        <v>44</v>
      </c>
      <c r="Q230" s="25">
        <v>28257</v>
      </c>
      <c r="R230" s="26">
        <v>55150</v>
      </c>
      <c r="S230" s="27"/>
      <c r="T230" s="27"/>
      <c r="U230" s="27"/>
      <c r="V230" s="27"/>
      <c r="W230" s="29">
        <v>1455744</v>
      </c>
      <c r="X230" s="27"/>
      <c r="Y230" s="26">
        <v>2616</v>
      </c>
      <c r="Z230" s="2"/>
      <c r="AA230" s="28">
        <v>785</v>
      </c>
      <c r="AB230" s="27"/>
      <c r="AC230" s="16">
        <f t="shared" si="3"/>
        <v>1831</v>
      </c>
      <c r="AD230" s="27">
        <v>785</v>
      </c>
      <c r="AE230" s="15" t="s">
        <v>46</v>
      </c>
      <c r="AF230" s="15">
        <v>0</v>
      </c>
      <c r="AG230" s="15">
        <v>0</v>
      </c>
      <c r="AH230" s="16">
        <v>1831</v>
      </c>
      <c r="AI230" s="15">
        <v>0</v>
      </c>
      <c r="AJ230" s="27" t="s">
        <v>45</v>
      </c>
    </row>
    <row r="231" spans="1:36" x14ac:dyDescent="0.25">
      <c r="A231" s="27"/>
      <c r="B231" s="27"/>
      <c r="C231" s="24" t="s">
        <v>44</v>
      </c>
      <c r="D231" s="25">
        <v>28075</v>
      </c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4" t="s">
        <v>44</v>
      </c>
      <c r="Q231" s="25">
        <v>28075</v>
      </c>
      <c r="R231" s="26">
        <v>55150</v>
      </c>
      <c r="S231" s="27"/>
      <c r="T231" s="27"/>
      <c r="U231" s="27"/>
      <c r="V231" s="27"/>
      <c r="W231" s="29">
        <v>1455754</v>
      </c>
      <c r="X231" s="27"/>
      <c r="Y231" s="26">
        <v>2616</v>
      </c>
      <c r="Z231" s="2"/>
      <c r="AA231" s="28">
        <v>785</v>
      </c>
      <c r="AB231" s="27"/>
      <c r="AC231" s="16">
        <f t="shared" si="3"/>
        <v>1831</v>
      </c>
      <c r="AD231" s="27">
        <v>785</v>
      </c>
      <c r="AE231" s="15" t="s">
        <v>46</v>
      </c>
      <c r="AF231" s="15">
        <v>0</v>
      </c>
      <c r="AG231" s="15">
        <v>0</v>
      </c>
      <c r="AH231" s="16">
        <v>1831</v>
      </c>
      <c r="AI231" s="15">
        <v>0</v>
      </c>
      <c r="AJ231" s="27" t="s">
        <v>45</v>
      </c>
    </row>
    <row r="232" spans="1:36" x14ac:dyDescent="0.25">
      <c r="A232" s="27"/>
      <c r="B232" s="27"/>
      <c r="C232" s="24" t="s">
        <v>44</v>
      </c>
      <c r="D232" s="25">
        <v>28070</v>
      </c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4" t="s">
        <v>44</v>
      </c>
      <c r="Q232" s="25">
        <v>28070</v>
      </c>
      <c r="R232" s="26">
        <v>55150</v>
      </c>
      <c r="S232" s="27"/>
      <c r="T232" s="27"/>
      <c r="U232" s="27"/>
      <c r="V232" s="27"/>
      <c r="W232" s="29">
        <v>1455767</v>
      </c>
      <c r="X232" s="27"/>
      <c r="Y232" s="26">
        <v>2616</v>
      </c>
      <c r="Z232" s="2"/>
      <c r="AA232" s="28">
        <v>785</v>
      </c>
      <c r="AB232" s="27"/>
      <c r="AC232" s="16">
        <f t="shared" si="3"/>
        <v>1831</v>
      </c>
      <c r="AD232" s="27">
        <v>785</v>
      </c>
      <c r="AE232" s="15" t="s">
        <v>46</v>
      </c>
      <c r="AF232" s="15">
        <v>0</v>
      </c>
      <c r="AG232" s="15">
        <v>0</v>
      </c>
      <c r="AH232" s="16">
        <v>1831</v>
      </c>
      <c r="AI232" s="15">
        <v>0</v>
      </c>
      <c r="AJ232" s="27" t="s">
        <v>45</v>
      </c>
    </row>
    <row r="233" spans="1:36" x14ac:dyDescent="0.25">
      <c r="A233" s="27"/>
      <c r="B233" s="27"/>
      <c r="C233" s="24" t="s">
        <v>44</v>
      </c>
      <c r="D233" s="25">
        <v>28181</v>
      </c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4" t="s">
        <v>44</v>
      </c>
      <c r="Q233" s="25">
        <v>28181</v>
      </c>
      <c r="R233" s="26">
        <v>55150</v>
      </c>
      <c r="S233" s="27"/>
      <c r="T233" s="27"/>
      <c r="U233" s="27"/>
      <c r="V233" s="27"/>
      <c r="W233" s="29">
        <v>1455772</v>
      </c>
      <c r="X233" s="27"/>
      <c r="Y233" s="26">
        <v>2616</v>
      </c>
      <c r="Z233" s="2"/>
      <c r="AA233" s="28">
        <v>785</v>
      </c>
      <c r="AB233" s="27"/>
      <c r="AC233" s="16">
        <f t="shared" si="3"/>
        <v>1831</v>
      </c>
      <c r="AD233" s="27">
        <v>785</v>
      </c>
      <c r="AE233" s="15" t="s">
        <v>46</v>
      </c>
      <c r="AF233" s="15">
        <v>0</v>
      </c>
      <c r="AG233" s="15">
        <v>0</v>
      </c>
      <c r="AH233" s="16">
        <v>1831</v>
      </c>
      <c r="AI233" s="15">
        <v>0</v>
      </c>
      <c r="AJ233" s="27" t="s">
        <v>45</v>
      </c>
    </row>
    <row r="234" spans="1:36" x14ac:dyDescent="0.25">
      <c r="A234" s="27"/>
      <c r="B234" s="27"/>
      <c r="C234" s="24" t="s">
        <v>44</v>
      </c>
      <c r="D234" s="25">
        <v>28161</v>
      </c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4" t="s">
        <v>44</v>
      </c>
      <c r="Q234" s="25">
        <v>28161</v>
      </c>
      <c r="R234" s="26">
        <v>55150</v>
      </c>
      <c r="S234" s="27"/>
      <c r="T234" s="27"/>
      <c r="U234" s="27"/>
      <c r="V234" s="27"/>
      <c r="W234" s="29">
        <v>1455774</v>
      </c>
      <c r="X234" s="27"/>
      <c r="Y234" s="26">
        <v>2616</v>
      </c>
      <c r="Z234" s="2"/>
      <c r="AA234" s="28">
        <v>785</v>
      </c>
      <c r="AB234" s="27"/>
      <c r="AC234" s="16">
        <f t="shared" si="3"/>
        <v>1831</v>
      </c>
      <c r="AD234" s="27">
        <v>785</v>
      </c>
      <c r="AE234" s="15" t="s">
        <v>46</v>
      </c>
      <c r="AF234" s="15">
        <v>0</v>
      </c>
      <c r="AG234" s="15">
        <v>0</v>
      </c>
      <c r="AH234" s="16">
        <v>1831</v>
      </c>
      <c r="AI234" s="15">
        <v>0</v>
      </c>
      <c r="AJ234" s="27" t="s">
        <v>45</v>
      </c>
    </row>
    <row r="235" spans="1:36" x14ac:dyDescent="0.25">
      <c r="A235" s="27"/>
      <c r="B235" s="27"/>
      <c r="C235" s="24" t="s">
        <v>44</v>
      </c>
      <c r="D235" s="25">
        <v>28137</v>
      </c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4" t="s">
        <v>44</v>
      </c>
      <c r="Q235" s="25">
        <v>28137</v>
      </c>
      <c r="R235" s="26">
        <v>55150</v>
      </c>
      <c r="S235" s="27"/>
      <c r="T235" s="27"/>
      <c r="U235" s="27"/>
      <c r="V235" s="27"/>
      <c r="W235" s="29">
        <v>1455782</v>
      </c>
      <c r="X235" s="27"/>
      <c r="Y235" s="26">
        <v>2616</v>
      </c>
      <c r="Z235" s="2"/>
      <c r="AA235" s="28">
        <v>785</v>
      </c>
      <c r="AB235" s="27"/>
      <c r="AC235" s="16">
        <f t="shared" si="3"/>
        <v>1831</v>
      </c>
      <c r="AD235" s="27">
        <v>785</v>
      </c>
      <c r="AE235" s="15" t="s">
        <v>46</v>
      </c>
      <c r="AF235" s="15">
        <v>0</v>
      </c>
      <c r="AG235" s="15">
        <v>0</v>
      </c>
      <c r="AH235" s="16">
        <v>1831</v>
      </c>
      <c r="AI235" s="15">
        <v>0</v>
      </c>
      <c r="AJ235" s="27" t="s">
        <v>45</v>
      </c>
    </row>
    <row r="236" spans="1:36" x14ac:dyDescent="0.25">
      <c r="A236" s="27"/>
      <c r="B236" s="27"/>
      <c r="C236" s="24" t="s">
        <v>44</v>
      </c>
      <c r="D236" s="25">
        <v>28107</v>
      </c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4" t="s">
        <v>44</v>
      </c>
      <c r="Q236" s="25">
        <v>28107</v>
      </c>
      <c r="R236" s="26">
        <v>55150</v>
      </c>
      <c r="S236" s="27"/>
      <c r="T236" s="27"/>
      <c r="U236" s="27"/>
      <c r="V236" s="27"/>
      <c r="W236" s="29">
        <v>1455785</v>
      </c>
      <c r="X236" s="27"/>
      <c r="Y236" s="26">
        <v>2616</v>
      </c>
      <c r="Z236" s="2"/>
      <c r="AA236" s="28">
        <v>785</v>
      </c>
      <c r="AB236" s="27"/>
      <c r="AC236" s="16">
        <f t="shared" si="3"/>
        <v>1831</v>
      </c>
      <c r="AD236" s="27">
        <v>785</v>
      </c>
      <c r="AE236" s="15" t="s">
        <v>46</v>
      </c>
      <c r="AF236" s="15">
        <v>0</v>
      </c>
      <c r="AG236" s="15">
        <v>0</v>
      </c>
      <c r="AH236" s="16">
        <v>1831</v>
      </c>
      <c r="AI236" s="15">
        <v>0</v>
      </c>
      <c r="AJ236" s="27" t="s">
        <v>45</v>
      </c>
    </row>
    <row r="237" spans="1:36" x14ac:dyDescent="0.25">
      <c r="A237" s="27"/>
      <c r="B237" s="27"/>
      <c r="C237" s="24" t="s">
        <v>44</v>
      </c>
      <c r="D237" s="25">
        <v>28274</v>
      </c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4" t="s">
        <v>44</v>
      </c>
      <c r="Q237" s="25">
        <v>28274</v>
      </c>
      <c r="R237" s="26">
        <v>787274</v>
      </c>
      <c r="S237" s="27"/>
      <c r="T237" s="27"/>
      <c r="U237" s="27"/>
      <c r="V237" s="27"/>
      <c r="W237" s="29">
        <v>1456534</v>
      </c>
      <c r="X237" s="27"/>
      <c r="Y237" s="26">
        <v>4930</v>
      </c>
      <c r="Z237" s="2"/>
      <c r="AA237" s="28">
        <v>1479</v>
      </c>
      <c r="AB237" s="27"/>
      <c r="AC237" s="16">
        <f t="shared" si="3"/>
        <v>3451</v>
      </c>
      <c r="AD237" s="27">
        <v>1479</v>
      </c>
      <c r="AE237" s="15" t="s">
        <v>46</v>
      </c>
      <c r="AF237" s="15">
        <v>0</v>
      </c>
      <c r="AG237" s="15">
        <v>0</v>
      </c>
      <c r="AH237" s="16">
        <v>3451</v>
      </c>
      <c r="AI237" s="15">
        <v>0</v>
      </c>
      <c r="AJ237" s="27" t="s">
        <v>45</v>
      </c>
    </row>
    <row r="238" spans="1:36" x14ac:dyDescent="0.25">
      <c r="A238" s="27"/>
      <c r="B238" s="27"/>
      <c r="C238" s="24" t="s">
        <v>44</v>
      </c>
      <c r="D238" s="25">
        <v>28273</v>
      </c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4" t="s">
        <v>44</v>
      </c>
      <c r="Q238" s="25">
        <v>28273</v>
      </c>
      <c r="R238" s="26">
        <v>846505</v>
      </c>
      <c r="S238" s="27"/>
      <c r="T238" s="27"/>
      <c r="U238" s="27"/>
      <c r="V238" s="27"/>
      <c r="W238" s="29">
        <v>1456535</v>
      </c>
      <c r="X238" s="27"/>
      <c r="Y238" s="26">
        <v>6902</v>
      </c>
      <c r="Z238" s="2"/>
      <c r="AA238" s="28">
        <v>2071</v>
      </c>
      <c r="AB238" s="27"/>
      <c r="AC238" s="16">
        <f t="shared" si="3"/>
        <v>4831</v>
      </c>
      <c r="AD238" s="27">
        <v>2071</v>
      </c>
      <c r="AE238" s="15" t="s">
        <v>46</v>
      </c>
      <c r="AF238" s="15">
        <v>0</v>
      </c>
      <c r="AG238" s="15">
        <v>0</v>
      </c>
      <c r="AH238" s="16">
        <v>4831</v>
      </c>
      <c r="AI238" s="15">
        <v>0</v>
      </c>
      <c r="AJ238" s="27" t="s">
        <v>45</v>
      </c>
    </row>
    <row r="239" spans="1:36" x14ac:dyDescent="0.25">
      <c r="A239" s="27"/>
      <c r="B239" s="27"/>
      <c r="C239" s="24" t="s">
        <v>44</v>
      </c>
      <c r="D239" s="25">
        <v>28271</v>
      </c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4" t="s">
        <v>44</v>
      </c>
      <c r="Q239" s="25">
        <v>28271</v>
      </c>
      <c r="R239" s="26">
        <v>609975</v>
      </c>
      <c r="S239" s="27"/>
      <c r="T239" s="27"/>
      <c r="U239" s="27"/>
      <c r="V239" s="27"/>
      <c r="W239" s="29">
        <v>1456536</v>
      </c>
      <c r="X239" s="27"/>
      <c r="Y239" s="26">
        <v>4930</v>
      </c>
      <c r="Z239" s="2"/>
      <c r="AA239" s="28">
        <v>1479</v>
      </c>
      <c r="AB239" s="27"/>
      <c r="AC239" s="16">
        <f t="shared" si="3"/>
        <v>3451</v>
      </c>
      <c r="AD239" s="27">
        <v>1479</v>
      </c>
      <c r="AE239" s="15" t="s">
        <v>46</v>
      </c>
      <c r="AF239" s="15">
        <v>0</v>
      </c>
      <c r="AG239" s="15">
        <v>0</v>
      </c>
      <c r="AH239" s="16">
        <v>3451</v>
      </c>
      <c r="AI239" s="15">
        <v>0</v>
      </c>
      <c r="AJ239" s="27" t="s">
        <v>45</v>
      </c>
    </row>
    <row r="240" spans="1:36" x14ac:dyDescent="0.25">
      <c r="A240" s="27"/>
      <c r="B240" s="27"/>
      <c r="C240" s="24" t="s">
        <v>44</v>
      </c>
      <c r="D240" s="25">
        <v>28180</v>
      </c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4" t="s">
        <v>44</v>
      </c>
      <c r="Q240" s="25">
        <v>28180</v>
      </c>
      <c r="R240" s="26">
        <v>969295</v>
      </c>
      <c r="S240" s="27"/>
      <c r="T240" s="27"/>
      <c r="U240" s="27"/>
      <c r="V240" s="27"/>
      <c r="W240" s="29">
        <v>1456546</v>
      </c>
      <c r="X240" s="27"/>
      <c r="Y240" s="26">
        <v>5916</v>
      </c>
      <c r="Z240" s="2"/>
      <c r="AA240" s="28">
        <v>1775</v>
      </c>
      <c r="AB240" s="27"/>
      <c r="AC240" s="16">
        <f t="shared" si="3"/>
        <v>4141</v>
      </c>
      <c r="AD240" s="27">
        <v>1775</v>
      </c>
      <c r="AE240" s="15" t="s">
        <v>46</v>
      </c>
      <c r="AF240" s="15">
        <v>0</v>
      </c>
      <c r="AG240" s="15">
        <v>0</v>
      </c>
      <c r="AH240" s="16">
        <v>4141</v>
      </c>
      <c r="AI240" s="15">
        <v>0</v>
      </c>
      <c r="AJ240" s="27" t="s">
        <v>45</v>
      </c>
    </row>
    <row r="241" spans="1:36" x14ac:dyDescent="0.25">
      <c r="A241" s="27"/>
      <c r="B241" s="27"/>
      <c r="C241" s="24" t="s">
        <v>44</v>
      </c>
      <c r="D241" s="25">
        <v>28188</v>
      </c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4" t="s">
        <v>44</v>
      </c>
      <c r="Q241" s="25">
        <v>28188</v>
      </c>
      <c r="R241" s="26">
        <v>815019</v>
      </c>
      <c r="S241" s="27"/>
      <c r="T241" s="27"/>
      <c r="U241" s="27"/>
      <c r="V241" s="27"/>
      <c r="W241" s="29">
        <v>1456548</v>
      </c>
      <c r="X241" s="27"/>
      <c r="Y241" s="26">
        <v>6902</v>
      </c>
      <c r="Z241" s="2"/>
      <c r="AA241" s="28">
        <v>2071</v>
      </c>
      <c r="AB241" s="27"/>
      <c r="AC241" s="16">
        <f t="shared" si="3"/>
        <v>4831</v>
      </c>
      <c r="AD241" s="27">
        <v>2071</v>
      </c>
      <c r="AE241" s="15" t="s">
        <v>46</v>
      </c>
      <c r="AF241" s="15">
        <v>0</v>
      </c>
      <c r="AG241" s="15">
        <v>0</v>
      </c>
      <c r="AH241" s="16">
        <v>4831</v>
      </c>
      <c r="AI241" s="15">
        <v>0</v>
      </c>
      <c r="AJ241" s="27" t="s">
        <v>45</v>
      </c>
    </row>
    <row r="242" spans="1:36" x14ac:dyDescent="0.25">
      <c r="A242" s="27"/>
      <c r="B242" s="27"/>
      <c r="C242" s="24" t="s">
        <v>44</v>
      </c>
      <c r="D242" s="25">
        <v>28189</v>
      </c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4" t="s">
        <v>44</v>
      </c>
      <c r="Q242" s="25">
        <v>28189</v>
      </c>
      <c r="R242" s="26">
        <v>1280281</v>
      </c>
      <c r="S242" s="27"/>
      <c r="T242" s="27"/>
      <c r="U242" s="27"/>
      <c r="V242" s="27"/>
      <c r="W242" s="29">
        <v>1456549</v>
      </c>
      <c r="X242" s="27"/>
      <c r="Y242" s="26">
        <v>8874</v>
      </c>
      <c r="Z242" s="2"/>
      <c r="AA242" s="28">
        <v>2662</v>
      </c>
      <c r="AB242" s="27"/>
      <c r="AC242" s="16">
        <f t="shared" si="3"/>
        <v>6212</v>
      </c>
      <c r="AD242" s="27">
        <v>2662</v>
      </c>
      <c r="AE242" s="15" t="s">
        <v>46</v>
      </c>
      <c r="AF242" s="15">
        <v>0</v>
      </c>
      <c r="AG242" s="15">
        <v>0</v>
      </c>
      <c r="AH242" s="16">
        <v>6212</v>
      </c>
      <c r="AI242" s="15">
        <v>0</v>
      </c>
      <c r="AJ242" s="27" t="s">
        <v>45</v>
      </c>
    </row>
    <row r="243" spans="1:36" x14ac:dyDescent="0.25">
      <c r="A243" s="27"/>
      <c r="B243" s="27"/>
      <c r="C243" s="24" t="s">
        <v>44</v>
      </c>
      <c r="D243" s="25">
        <v>28742</v>
      </c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4" t="s">
        <v>44</v>
      </c>
      <c r="Q243" s="25">
        <v>28742</v>
      </c>
      <c r="R243" s="26">
        <v>1373477</v>
      </c>
      <c r="S243" s="27"/>
      <c r="T243" s="27"/>
      <c r="U243" s="27"/>
      <c r="V243" s="27"/>
      <c r="W243" s="29">
        <v>1476395</v>
      </c>
      <c r="X243" s="27"/>
      <c r="Y243" s="26">
        <v>10846</v>
      </c>
      <c r="Z243" s="2"/>
      <c r="AA243" s="28">
        <v>3254</v>
      </c>
      <c r="AB243" s="27"/>
      <c r="AC243" s="16">
        <f t="shared" si="3"/>
        <v>7592</v>
      </c>
      <c r="AD243" s="27">
        <v>3254</v>
      </c>
      <c r="AE243" s="15" t="s">
        <v>46</v>
      </c>
      <c r="AF243" s="15">
        <v>0</v>
      </c>
      <c r="AG243" s="15">
        <v>0</v>
      </c>
      <c r="AH243" s="16">
        <v>7592</v>
      </c>
      <c r="AI243" s="15">
        <v>0</v>
      </c>
      <c r="AJ243" s="27" t="s">
        <v>45</v>
      </c>
    </row>
    <row r="244" spans="1:36" x14ac:dyDescent="0.25">
      <c r="A244" s="27"/>
      <c r="B244" s="27"/>
      <c r="C244" s="24" t="s">
        <v>44</v>
      </c>
      <c r="D244" s="25">
        <v>28740</v>
      </c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4" t="s">
        <v>44</v>
      </c>
      <c r="Q244" s="25">
        <v>28740</v>
      </c>
      <c r="R244" s="26">
        <v>469613</v>
      </c>
      <c r="S244" s="27"/>
      <c r="T244" s="27"/>
      <c r="U244" s="27"/>
      <c r="V244" s="27"/>
      <c r="W244" s="29">
        <v>1476397</v>
      </c>
      <c r="X244" s="27"/>
      <c r="Y244" s="26">
        <v>3944</v>
      </c>
      <c r="Z244" s="2"/>
      <c r="AA244" s="28">
        <v>1183</v>
      </c>
      <c r="AB244" s="27"/>
      <c r="AC244" s="16">
        <f t="shared" si="3"/>
        <v>2761</v>
      </c>
      <c r="AD244" s="27">
        <v>1183</v>
      </c>
      <c r="AE244" s="15" t="s">
        <v>46</v>
      </c>
      <c r="AF244" s="15">
        <v>0</v>
      </c>
      <c r="AG244" s="15">
        <v>0</v>
      </c>
      <c r="AH244" s="16">
        <v>2761</v>
      </c>
      <c r="AI244" s="15">
        <v>0</v>
      </c>
      <c r="AJ244" s="27" t="s">
        <v>45</v>
      </c>
    </row>
    <row r="245" spans="1:36" x14ac:dyDescent="0.25">
      <c r="A245" s="27"/>
      <c r="B245" s="27"/>
      <c r="C245" s="24" t="s">
        <v>44</v>
      </c>
      <c r="D245" s="25">
        <v>28600</v>
      </c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4" t="s">
        <v>44</v>
      </c>
      <c r="Q245" s="25">
        <v>28600</v>
      </c>
      <c r="R245" s="26">
        <v>718329</v>
      </c>
      <c r="S245" s="27"/>
      <c r="T245" s="27"/>
      <c r="U245" s="27"/>
      <c r="V245" s="27"/>
      <c r="W245" s="29">
        <v>1476405</v>
      </c>
      <c r="X245" s="27"/>
      <c r="Y245" s="26">
        <v>4930</v>
      </c>
      <c r="Z245" s="2"/>
      <c r="AA245" s="28">
        <v>1479</v>
      </c>
      <c r="AB245" s="27"/>
      <c r="AC245" s="16">
        <f t="shared" si="3"/>
        <v>3451</v>
      </c>
      <c r="AD245" s="27">
        <v>1479</v>
      </c>
      <c r="AE245" s="15" t="s">
        <v>46</v>
      </c>
      <c r="AF245" s="15">
        <v>0</v>
      </c>
      <c r="AG245" s="15">
        <v>0</v>
      </c>
      <c r="AH245" s="16">
        <v>3451</v>
      </c>
      <c r="AI245" s="15">
        <v>0</v>
      </c>
      <c r="AJ245" s="27" t="s">
        <v>45</v>
      </c>
    </row>
    <row r="246" spans="1:36" x14ac:dyDescent="0.25">
      <c r="A246" s="27"/>
      <c r="B246" s="27"/>
      <c r="C246" s="24" t="s">
        <v>44</v>
      </c>
      <c r="D246" s="25">
        <v>28565</v>
      </c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4" t="s">
        <v>44</v>
      </c>
      <c r="Q246" s="25">
        <v>28565</v>
      </c>
      <c r="R246" s="26">
        <v>835624</v>
      </c>
      <c r="S246" s="27"/>
      <c r="T246" s="27"/>
      <c r="U246" s="27"/>
      <c r="V246" s="27"/>
      <c r="W246" s="29">
        <v>1476414</v>
      </c>
      <c r="X246" s="27"/>
      <c r="Y246" s="26">
        <v>6902</v>
      </c>
      <c r="Z246" s="2"/>
      <c r="AA246" s="28">
        <v>2071</v>
      </c>
      <c r="AB246" s="27"/>
      <c r="AC246" s="16">
        <f t="shared" si="3"/>
        <v>4831</v>
      </c>
      <c r="AD246" s="27">
        <v>2071</v>
      </c>
      <c r="AE246" s="15" t="s">
        <v>46</v>
      </c>
      <c r="AF246" s="15">
        <v>0</v>
      </c>
      <c r="AG246" s="15">
        <v>0</v>
      </c>
      <c r="AH246" s="16">
        <v>4831</v>
      </c>
      <c r="AI246" s="15">
        <v>0</v>
      </c>
      <c r="AJ246" s="27" t="s">
        <v>45</v>
      </c>
    </row>
    <row r="247" spans="1:36" x14ac:dyDescent="0.25">
      <c r="A247" s="27"/>
      <c r="B247" s="27"/>
      <c r="C247" s="24" t="s">
        <v>44</v>
      </c>
      <c r="D247" s="25">
        <v>28476</v>
      </c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4" t="s">
        <v>44</v>
      </c>
      <c r="Q247" s="25">
        <v>28476</v>
      </c>
      <c r="R247" s="26">
        <v>1991391</v>
      </c>
      <c r="S247" s="27"/>
      <c r="T247" s="27"/>
      <c r="U247" s="27"/>
      <c r="V247" s="27"/>
      <c r="W247" s="29">
        <v>1476451</v>
      </c>
      <c r="X247" s="27"/>
      <c r="Y247" s="26">
        <v>15776</v>
      </c>
      <c r="Z247" s="2"/>
      <c r="AA247" s="28">
        <v>4733</v>
      </c>
      <c r="AB247" s="27"/>
      <c r="AC247" s="16">
        <f t="shared" si="3"/>
        <v>11043</v>
      </c>
      <c r="AD247" s="27">
        <v>4733</v>
      </c>
      <c r="AE247" s="15" t="s">
        <v>46</v>
      </c>
      <c r="AF247" s="15">
        <v>0</v>
      </c>
      <c r="AG247" s="15">
        <v>0</v>
      </c>
      <c r="AH247" s="16">
        <v>11043</v>
      </c>
      <c r="AI247" s="15">
        <v>0</v>
      </c>
      <c r="AJ247" s="27" t="s">
        <v>45</v>
      </c>
    </row>
    <row r="248" spans="1:36" x14ac:dyDescent="0.25">
      <c r="A248" s="27"/>
      <c r="B248" s="27"/>
      <c r="C248" s="24" t="s">
        <v>44</v>
      </c>
      <c r="D248" s="25">
        <v>28501</v>
      </c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4" t="s">
        <v>44</v>
      </c>
      <c r="Q248" s="25">
        <v>28501</v>
      </c>
      <c r="R248" s="26">
        <v>538679</v>
      </c>
      <c r="S248" s="27"/>
      <c r="T248" s="27"/>
      <c r="U248" s="27"/>
      <c r="V248" s="27"/>
      <c r="W248" s="29">
        <v>1476460</v>
      </c>
      <c r="X248" s="27"/>
      <c r="Y248" s="26">
        <v>3944</v>
      </c>
      <c r="Z248" s="2"/>
      <c r="AA248" s="28">
        <v>1183</v>
      </c>
      <c r="AB248" s="27"/>
      <c r="AC248" s="16">
        <f t="shared" si="3"/>
        <v>2761</v>
      </c>
      <c r="AD248" s="27">
        <v>1183</v>
      </c>
      <c r="AE248" s="15" t="s">
        <v>46</v>
      </c>
      <c r="AF248" s="15">
        <v>0</v>
      </c>
      <c r="AG248" s="15">
        <v>0</v>
      </c>
      <c r="AH248" s="16">
        <v>2761</v>
      </c>
      <c r="AI248" s="15">
        <v>0</v>
      </c>
      <c r="AJ248" s="27" t="s">
        <v>45</v>
      </c>
    </row>
    <row r="249" spans="1:36" x14ac:dyDescent="0.25">
      <c r="A249" s="27"/>
      <c r="B249" s="27"/>
      <c r="C249" s="24" t="s">
        <v>44</v>
      </c>
      <c r="D249" s="25">
        <v>28517</v>
      </c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4" t="s">
        <v>44</v>
      </c>
      <c r="Q249" s="25">
        <v>28517</v>
      </c>
      <c r="R249" s="26">
        <v>1931561</v>
      </c>
      <c r="S249" s="27"/>
      <c r="T249" s="27"/>
      <c r="U249" s="27"/>
      <c r="V249" s="27"/>
      <c r="W249" s="29">
        <v>1476469</v>
      </c>
      <c r="X249" s="27"/>
      <c r="Y249" s="26">
        <v>16762</v>
      </c>
      <c r="Z249" s="2"/>
      <c r="AA249" s="28">
        <v>5029</v>
      </c>
      <c r="AB249" s="27"/>
      <c r="AC249" s="16">
        <f t="shared" si="3"/>
        <v>11733</v>
      </c>
      <c r="AD249" s="27">
        <v>5029</v>
      </c>
      <c r="AE249" s="15" t="s">
        <v>46</v>
      </c>
      <c r="AF249" s="15">
        <v>0</v>
      </c>
      <c r="AG249" s="15">
        <v>0</v>
      </c>
      <c r="AH249" s="16">
        <v>11733</v>
      </c>
      <c r="AI249" s="15">
        <v>0</v>
      </c>
      <c r="AJ249" s="27" t="s">
        <v>45</v>
      </c>
    </row>
    <row r="250" spans="1:36" x14ac:dyDescent="0.25">
      <c r="A250" s="27"/>
      <c r="B250" s="27"/>
      <c r="C250" s="24" t="s">
        <v>44</v>
      </c>
      <c r="D250" s="25">
        <v>29012</v>
      </c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4" t="s">
        <v>44</v>
      </c>
      <c r="Q250" s="25">
        <v>29012</v>
      </c>
      <c r="R250" s="26">
        <v>15487500</v>
      </c>
      <c r="S250" s="27"/>
      <c r="T250" s="27"/>
      <c r="U250" s="27"/>
      <c r="V250" s="27"/>
      <c r="W250" s="29">
        <v>1477359</v>
      </c>
      <c r="X250" s="27"/>
      <c r="Y250" s="26">
        <v>27500</v>
      </c>
      <c r="Z250" s="2"/>
      <c r="AA250" s="28">
        <v>8250</v>
      </c>
      <c r="AB250" s="27"/>
      <c r="AC250" s="16">
        <f t="shared" si="3"/>
        <v>19250</v>
      </c>
      <c r="AD250" s="27">
        <v>8250</v>
      </c>
      <c r="AE250" s="15" t="s">
        <v>46</v>
      </c>
      <c r="AF250" s="15">
        <v>0</v>
      </c>
      <c r="AG250" s="15">
        <v>0</v>
      </c>
      <c r="AH250" s="16">
        <v>19250</v>
      </c>
      <c r="AI250" s="15">
        <v>0</v>
      </c>
      <c r="AJ250" s="27" t="s">
        <v>45</v>
      </c>
    </row>
    <row r="251" spans="1:36" x14ac:dyDescent="0.25">
      <c r="A251" s="27"/>
      <c r="B251" s="27"/>
      <c r="C251" s="24" t="s">
        <v>44</v>
      </c>
      <c r="D251" s="25">
        <v>29005</v>
      </c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4" t="s">
        <v>44</v>
      </c>
      <c r="Q251" s="25">
        <v>29005</v>
      </c>
      <c r="R251" s="26">
        <v>192224</v>
      </c>
      <c r="S251" s="27"/>
      <c r="T251" s="27"/>
      <c r="U251" s="27"/>
      <c r="V251" s="27"/>
      <c r="W251" s="29">
        <v>1477453</v>
      </c>
      <c r="X251" s="27"/>
      <c r="Y251" s="26">
        <v>9153</v>
      </c>
      <c r="Z251" s="2"/>
      <c r="AA251" s="28">
        <v>2746</v>
      </c>
      <c r="AB251" s="27"/>
      <c r="AC251" s="16">
        <f t="shared" si="3"/>
        <v>6407</v>
      </c>
      <c r="AD251" s="27">
        <v>2746</v>
      </c>
      <c r="AE251" s="15" t="s">
        <v>46</v>
      </c>
      <c r="AF251" s="15">
        <v>0</v>
      </c>
      <c r="AG251" s="15">
        <v>0</v>
      </c>
      <c r="AH251" s="16">
        <v>6407</v>
      </c>
      <c r="AI251" s="15">
        <v>0</v>
      </c>
      <c r="AJ251" s="27" t="s">
        <v>45</v>
      </c>
    </row>
    <row r="252" spans="1:36" x14ac:dyDescent="0.25">
      <c r="A252" s="27"/>
      <c r="B252" s="27"/>
      <c r="C252" s="24" t="s">
        <v>44</v>
      </c>
      <c r="D252" s="25">
        <v>29006</v>
      </c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4" t="s">
        <v>44</v>
      </c>
      <c r="Q252" s="25">
        <v>29006</v>
      </c>
      <c r="R252" s="26">
        <v>192224</v>
      </c>
      <c r="S252" s="27"/>
      <c r="T252" s="27"/>
      <c r="U252" s="27"/>
      <c r="V252" s="27"/>
      <c r="W252" s="29">
        <v>1477454</v>
      </c>
      <c r="X252" s="27"/>
      <c r="Y252" s="26">
        <v>9153</v>
      </c>
      <c r="Z252" s="2"/>
      <c r="AA252" s="28">
        <v>2746</v>
      </c>
      <c r="AB252" s="27"/>
      <c r="AC252" s="16">
        <f t="shared" si="3"/>
        <v>6407</v>
      </c>
      <c r="AD252" s="27">
        <v>2746</v>
      </c>
      <c r="AE252" s="15" t="s">
        <v>46</v>
      </c>
      <c r="AF252" s="15">
        <v>0</v>
      </c>
      <c r="AG252" s="15">
        <v>0</v>
      </c>
      <c r="AH252" s="16">
        <v>6407</v>
      </c>
      <c r="AI252" s="15">
        <v>0</v>
      </c>
      <c r="AJ252" s="27" t="s">
        <v>45</v>
      </c>
    </row>
    <row r="253" spans="1:36" x14ac:dyDescent="0.25">
      <c r="A253" s="27"/>
      <c r="B253" s="27"/>
      <c r="C253" s="24" t="s">
        <v>44</v>
      </c>
      <c r="D253" s="25">
        <v>29007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4" t="s">
        <v>44</v>
      </c>
      <c r="Q253" s="25">
        <v>29007</v>
      </c>
      <c r="R253" s="26">
        <v>192224</v>
      </c>
      <c r="S253" s="27"/>
      <c r="T253" s="27"/>
      <c r="U253" s="27"/>
      <c r="V253" s="27"/>
      <c r="W253" s="29">
        <v>1477455</v>
      </c>
      <c r="X253" s="27"/>
      <c r="Y253" s="26">
        <v>9153</v>
      </c>
      <c r="Z253" s="2"/>
      <c r="AA253" s="28">
        <v>2746</v>
      </c>
      <c r="AB253" s="27"/>
      <c r="AC253" s="16">
        <f t="shared" si="3"/>
        <v>6407</v>
      </c>
      <c r="AD253" s="27">
        <v>2746</v>
      </c>
      <c r="AE253" s="15" t="s">
        <v>46</v>
      </c>
      <c r="AF253" s="15">
        <v>0</v>
      </c>
      <c r="AG253" s="15">
        <v>0</v>
      </c>
      <c r="AH253" s="16">
        <v>6407</v>
      </c>
      <c r="AI253" s="15">
        <v>0</v>
      </c>
      <c r="AJ253" s="27" t="s">
        <v>45</v>
      </c>
    </row>
    <row r="254" spans="1:36" x14ac:dyDescent="0.25">
      <c r="A254" s="27"/>
      <c r="B254" s="27"/>
      <c r="C254" s="24" t="s">
        <v>44</v>
      </c>
      <c r="D254" s="25">
        <v>29008</v>
      </c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4" t="s">
        <v>44</v>
      </c>
      <c r="Q254" s="25">
        <v>29008</v>
      </c>
      <c r="R254" s="26">
        <v>192224</v>
      </c>
      <c r="S254" s="27"/>
      <c r="T254" s="27"/>
      <c r="U254" s="27"/>
      <c r="V254" s="27"/>
      <c r="W254" s="29">
        <v>1477456</v>
      </c>
      <c r="X254" s="27"/>
      <c r="Y254" s="26">
        <v>9153</v>
      </c>
      <c r="Z254" s="2"/>
      <c r="AA254" s="28">
        <v>2746</v>
      </c>
      <c r="AB254" s="27"/>
      <c r="AC254" s="16">
        <f t="shared" si="3"/>
        <v>6407</v>
      </c>
      <c r="AD254" s="27">
        <v>2746</v>
      </c>
      <c r="AE254" s="15" t="s">
        <v>46</v>
      </c>
      <c r="AF254" s="15">
        <v>0</v>
      </c>
      <c r="AG254" s="15">
        <v>0</v>
      </c>
      <c r="AH254" s="16">
        <v>6407</v>
      </c>
      <c r="AI254" s="15">
        <v>0</v>
      </c>
      <c r="AJ254" s="27" t="s">
        <v>45</v>
      </c>
    </row>
    <row r="255" spans="1:36" x14ac:dyDescent="0.25">
      <c r="A255" s="27"/>
      <c r="B255" s="27"/>
      <c r="C255" s="24" t="s">
        <v>44</v>
      </c>
      <c r="D255" s="25">
        <v>28992</v>
      </c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4" t="s">
        <v>44</v>
      </c>
      <c r="Q255" s="25">
        <v>28992</v>
      </c>
      <c r="R255" s="26">
        <v>1048950</v>
      </c>
      <c r="S255" s="27"/>
      <c r="T255" s="27"/>
      <c r="U255" s="27"/>
      <c r="V255" s="27"/>
      <c r="W255" s="29">
        <v>1478719</v>
      </c>
      <c r="X255" s="27"/>
      <c r="Y255" s="26">
        <v>28350</v>
      </c>
      <c r="Z255" s="2"/>
      <c r="AA255" s="28">
        <v>8505</v>
      </c>
      <c r="AB255" s="27"/>
      <c r="AC255" s="16">
        <f t="shared" si="3"/>
        <v>19845</v>
      </c>
      <c r="AD255" s="27">
        <v>8505</v>
      </c>
      <c r="AE255" s="15" t="s">
        <v>46</v>
      </c>
      <c r="AF255" s="15">
        <v>0</v>
      </c>
      <c r="AG255" s="15">
        <v>0</v>
      </c>
      <c r="AH255" s="16">
        <v>19845</v>
      </c>
      <c r="AI255" s="15">
        <v>0</v>
      </c>
      <c r="AJ255" s="27" t="s">
        <v>45</v>
      </c>
    </row>
    <row r="256" spans="1:36" x14ac:dyDescent="0.25">
      <c r="A256" s="27"/>
      <c r="B256" s="27"/>
      <c r="C256" s="24" t="s">
        <v>44</v>
      </c>
      <c r="D256" s="25">
        <v>30542</v>
      </c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4" t="s">
        <v>44</v>
      </c>
      <c r="Q256" s="25">
        <v>30542</v>
      </c>
      <c r="R256" s="26">
        <v>16485000</v>
      </c>
      <c r="S256" s="27"/>
      <c r="T256" s="27"/>
      <c r="U256" s="27"/>
      <c r="V256" s="27"/>
      <c r="W256" s="29">
        <v>1547748</v>
      </c>
      <c r="X256" s="27"/>
      <c r="Y256" s="26">
        <v>28750</v>
      </c>
      <c r="Z256" s="2"/>
      <c r="AA256" s="28">
        <v>8625</v>
      </c>
      <c r="AB256" s="27"/>
      <c r="AC256" s="16">
        <f t="shared" si="3"/>
        <v>20125</v>
      </c>
      <c r="AD256" s="27">
        <v>8625</v>
      </c>
      <c r="AE256" s="15" t="s">
        <v>46</v>
      </c>
      <c r="AF256" s="15">
        <v>0</v>
      </c>
      <c r="AG256" s="15">
        <v>0</v>
      </c>
      <c r="AH256" s="16">
        <v>20125</v>
      </c>
      <c r="AI256" s="15">
        <v>0</v>
      </c>
      <c r="AJ256" s="27" t="s">
        <v>45</v>
      </c>
    </row>
    <row r="257" spans="1:36" x14ac:dyDescent="0.25">
      <c r="A257" s="27"/>
      <c r="B257" s="27"/>
      <c r="C257" s="24" t="s">
        <v>44</v>
      </c>
      <c r="D257" s="25">
        <v>30544</v>
      </c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4" t="s">
        <v>44</v>
      </c>
      <c r="Q257" s="25">
        <v>30544</v>
      </c>
      <c r="R257" s="26">
        <v>4120950</v>
      </c>
      <c r="S257" s="27"/>
      <c r="T257" s="27"/>
      <c r="U257" s="27"/>
      <c r="V257" s="27"/>
      <c r="W257" s="29">
        <v>1548109</v>
      </c>
      <c r="X257" s="27"/>
      <c r="Y257" s="26">
        <v>16550</v>
      </c>
      <c r="Z257" s="2"/>
      <c r="AA257" s="28">
        <v>4965</v>
      </c>
      <c r="AB257" s="27"/>
      <c r="AC257" s="16">
        <f t="shared" si="3"/>
        <v>11585</v>
      </c>
      <c r="AD257" s="27">
        <v>4965</v>
      </c>
      <c r="AE257" s="15" t="s">
        <v>46</v>
      </c>
      <c r="AF257" s="15">
        <v>0</v>
      </c>
      <c r="AG257" s="15">
        <v>0</v>
      </c>
      <c r="AH257" s="16">
        <v>11585</v>
      </c>
      <c r="AI257" s="15">
        <v>0</v>
      </c>
      <c r="AJ257" s="27" t="s">
        <v>45</v>
      </c>
    </row>
    <row r="258" spans="1:36" x14ac:dyDescent="0.25">
      <c r="A258" s="27"/>
      <c r="B258" s="27"/>
      <c r="C258" s="24" t="s">
        <v>44</v>
      </c>
      <c r="D258" s="25">
        <v>30545</v>
      </c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4" t="s">
        <v>44</v>
      </c>
      <c r="Q258" s="25">
        <v>30545</v>
      </c>
      <c r="R258" s="26">
        <v>972846</v>
      </c>
      <c r="S258" s="27"/>
      <c r="T258" s="27"/>
      <c r="U258" s="27"/>
      <c r="V258" s="27"/>
      <c r="W258" s="29">
        <v>1552671</v>
      </c>
      <c r="X258" s="27"/>
      <c r="Y258" s="26">
        <v>15994</v>
      </c>
      <c r="Z258" s="2"/>
      <c r="AA258" s="28">
        <v>4798</v>
      </c>
      <c r="AB258" s="27"/>
      <c r="AC258" s="16">
        <f t="shared" si="3"/>
        <v>11196</v>
      </c>
      <c r="AD258" s="27">
        <v>4798</v>
      </c>
      <c r="AE258" s="15" t="s">
        <v>46</v>
      </c>
      <c r="AF258" s="15">
        <v>0</v>
      </c>
      <c r="AG258" s="15">
        <v>0</v>
      </c>
      <c r="AH258" s="16">
        <v>11196</v>
      </c>
      <c r="AI258" s="15">
        <v>0</v>
      </c>
      <c r="AJ258" s="27" t="s">
        <v>45</v>
      </c>
    </row>
    <row r="259" spans="1:36" x14ac:dyDescent="0.25">
      <c r="A259" s="27"/>
      <c r="B259" s="27"/>
      <c r="C259" s="24" t="s">
        <v>44</v>
      </c>
      <c r="D259" s="25">
        <v>31861</v>
      </c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4" t="s">
        <v>44</v>
      </c>
      <c r="Q259" s="25">
        <v>31861</v>
      </c>
      <c r="R259" s="26">
        <v>14481</v>
      </c>
      <c r="S259" s="27"/>
      <c r="T259" s="27"/>
      <c r="U259" s="27"/>
      <c r="V259" s="27"/>
      <c r="W259" s="29">
        <v>1604414</v>
      </c>
      <c r="X259" s="27"/>
      <c r="Y259" s="26">
        <v>357</v>
      </c>
      <c r="Z259" s="2"/>
      <c r="AA259" s="28">
        <v>107</v>
      </c>
      <c r="AB259" s="27"/>
      <c r="AC259" s="16">
        <f t="shared" si="3"/>
        <v>250</v>
      </c>
      <c r="AD259" s="27">
        <v>107</v>
      </c>
      <c r="AE259" s="15" t="s">
        <v>46</v>
      </c>
      <c r="AF259" s="15">
        <v>0</v>
      </c>
      <c r="AG259" s="15">
        <v>0</v>
      </c>
      <c r="AH259" s="16">
        <v>250</v>
      </c>
      <c r="AI259" s="15">
        <v>0</v>
      </c>
      <c r="AJ259" s="27" t="s">
        <v>45</v>
      </c>
    </row>
    <row r="260" spans="1:36" x14ac:dyDescent="0.25">
      <c r="A260" s="27"/>
      <c r="B260" s="27"/>
      <c r="C260" s="24" t="s">
        <v>44</v>
      </c>
      <c r="D260" s="25">
        <v>31938</v>
      </c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4" t="s">
        <v>44</v>
      </c>
      <c r="Q260" s="25">
        <v>31938</v>
      </c>
      <c r="R260" s="26">
        <v>1936350</v>
      </c>
      <c r="S260" s="27"/>
      <c r="T260" s="27"/>
      <c r="U260" s="27"/>
      <c r="V260" s="27"/>
      <c r="W260" s="29">
        <v>1604523</v>
      </c>
      <c r="X260" s="27"/>
      <c r="Y260" s="26">
        <v>2200</v>
      </c>
      <c r="Z260" s="2"/>
      <c r="AA260" s="28">
        <v>660</v>
      </c>
      <c r="AB260" s="27"/>
      <c r="AC260" s="16">
        <f t="shared" si="3"/>
        <v>1540</v>
      </c>
      <c r="AD260" s="27">
        <v>660</v>
      </c>
      <c r="AE260" s="15" t="s">
        <v>46</v>
      </c>
      <c r="AF260" s="15">
        <v>0</v>
      </c>
      <c r="AG260" s="15">
        <v>0</v>
      </c>
      <c r="AH260" s="16">
        <v>1540</v>
      </c>
      <c r="AI260" s="15">
        <v>0</v>
      </c>
      <c r="AJ260" s="27" t="s">
        <v>45</v>
      </c>
    </row>
    <row r="261" spans="1:36" x14ac:dyDescent="0.25">
      <c r="A261" s="27"/>
      <c r="B261" s="27"/>
      <c r="C261" s="24" t="s">
        <v>44</v>
      </c>
      <c r="D261" s="25">
        <v>32157</v>
      </c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4" t="s">
        <v>44</v>
      </c>
      <c r="Q261" s="25">
        <v>32157</v>
      </c>
      <c r="R261" s="26">
        <v>4593750</v>
      </c>
      <c r="S261" s="27"/>
      <c r="T261" s="27"/>
      <c r="U261" s="27"/>
      <c r="V261" s="27"/>
      <c r="W261" s="29">
        <v>1612150</v>
      </c>
      <c r="X261" s="27"/>
      <c r="Y261" s="26">
        <v>26250</v>
      </c>
      <c r="Z261" s="2"/>
      <c r="AA261" s="28">
        <v>7875</v>
      </c>
      <c r="AB261" s="27"/>
      <c r="AC261" s="16">
        <f t="shared" si="3"/>
        <v>18375</v>
      </c>
      <c r="AD261" s="27">
        <v>7875</v>
      </c>
      <c r="AE261" s="15" t="s">
        <v>46</v>
      </c>
      <c r="AF261" s="15">
        <v>0</v>
      </c>
      <c r="AG261" s="15">
        <v>0</v>
      </c>
      <c r="AH261" s="16">
        <v>18375</v>
      </c>
      <c r="AI261" s="15">
        <v>0</v>
      </c>
      <c r="AJ261" s="27" t="s">
        <v>45</v>
      </c>
    </row>
    <row r="262" spans="1:36" x14ac:dyDescent="0.25">
      <c r="A262" s="27"/>
      <c r="B262" s="27"/>
      <c r="C262" s="24" t="s">
        <v>44</v>
      </c>
      <c r="D262" s="25">
        <v>32168</v>
      </c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4" t="s">
        <v>44</v>
      </c>
      <c r="Q262" s="25">
        <v>32168</v>
      </c>
      <c r="R262" s="26">
        <v>827500</v>
      </c>
      <c r="S262" s="27"/>
      <c r="T262" s="27"/>
      <c r="U262" s="27"/>
      <c r="V262" s="27"/>
      <c r="W262" s="29">
        <v>1615112</v>
      </c>
      <c r="X262" s="27"/>
      <c r="Y262" s="26">
        <v>16550</v>
      </c>
      <c r="Z262" s="2"/>
      <c r="AA262" s="28">
        <v>4965</v>
      </c>
      <c r="AB262" s="27"/>
      <c r="AC262" s="16">
        <f t="shared" si="3"/>
        <v>11585</v>
      </c>
      <c r="AD262" s="27">
        <v>4965</v>
      </c>
      <c r="AE262" s="15" t="s">
        <v>46</v>
      </c>
      <c r="AF262" s="15">
        <v>0</v>
      </c>
      <c r="AG262" s="15">
        <v>0</v>
      </c>
      <c r="AH262" s="16">
        <v>11585</v>
      </c>
      <c r="AI262" s="15">
        <v>0</v>
      </c>
      <c r="AJ262" s="27" t="s">
        <v>45</v>
      </c>
    </row>
    <row r="263" spans="1:36" x14ac:dyDescent="0.25">
      <c r="A263" s="27"/>
      <c r="B263" s="27"/>
      <c r="C263" s="24" t="s">
        <v>44</v>
      </c>
      <c r="D263" s="25">
        <v>32638</v>
      </c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4" t="s">
        <v>44</v>
      </c>
      <c r="Q263" s="25">
        <v>32638</v>
      </c>
      <c r="R263" s="26">
        <v>3343100</v>
      </c>
      <c r="S263" s="27"/>
      <c r="T263" s="27"/>
      <c r="U263" s="27"/>
      <c r="V263" s="27"/>
      <c r="W263" s="29">
        <v>1633540</v>
      </c>
      <c r="X263" s="27"/>
      <c r="Y263" s="26">
        <v>16550</v>
      </c>
      <c r="Z263" s="2"/>
      <c r="AA263" s="28">
        <v>4965</v>
      </c>
      <c r="AB263" s="27"/>
      <c r="AC263" s="16">
        <f t="shared" si="3"/>
        <v>11585</v>
      </c>
      <c r="AD263" s="27">
        <v>4965</v>
      </c>
      <c r="AE263" s="15" t="s">
        <v>46</v>
      </c>
      <c r="AF263" s="15">
        <v>0</v>
      </c>
      <c r="AG263" s="15">
        <v>0</v>
      </c>
      <c r="AH263" s="16">
        <v>11585</v>
      </c>
      <c r="AI263" s="15">
        <v>0</v>
      </c>
      <c r="AJ263" s="27" t="s">
        <v>45</v>
      </c>
    </row>
    <row r="264" spans="1:36" x14ac:dyDescent="0.25">
      <c r="A264" s="27"/>
      <c r="B264" s="27"/>
      <c r="C264" s="24" t="s">
        <v>44</v>
      </c>
      <c r="D264" s="25">
        <v>32628</v>
      </c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4" t="s">
        <v>44</v>
      </c>
      <c r="Q264" s="25">
        <v>32628</v>
      </c>
      <c r="R264" s="26">
        <v>1774000</v>
      </c>
      <c r="S264" s="27"/>
      <c r="T264" s="27"/>
      <c r="U264" s="27"/>
      <c r="V264" s="27"/>
      <c r="W264" s="29">
        <v>1634249</v>
      </c>
      <c r="X264" s="27"/>
      <c r="Y264" s="26">
        <v>44350</v>
      </c>
      <c r="Z264" s="2"/>
      <c r="AA264" s="28">
        <v>13305</v>
      </c>
      <c r="AB264" s="27"/>
      <c r="AC264" s="16">
        <f t="shared" si="3"/>
        <v>31045</v>
      </c>
      <c r="AD264" s="27">
        <v>13305</v>
      </c>
      <c r="AE264" s="15" t="s">
        <v>46</v>
      </c>
      <c r="AF264" s="15">
        <v>0</v>
      </c>
      <c r="AG264" s="15">
        <v>0</v>
      </c>
      <c r="AH264" s="16">
        <v>31045</v>
      </c>
      <c r="AI264" s="15">
        <v>0</v>
      </c>
      <c r="AJ264" s="27" t="s">
        <v>45</v>
      </c>
    </row>
    <row r="265" spans="1:36" x14ac:dyDescent="0.25">
      <c r="A265" s="27"/>
      <c r="B265" s="27"/>
      <c r="C265" s="24" t="s">
        <v>44</v>
      </c>
      <c r="D265" s="25">
        <v>32626</v>
      </c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4" t="s">
        <v>44</v>
      </c>
      <c r="Q265" s="25">
        <v>32626</v>
      </c>
      <c r="R265" s="26">
        <v>14962500</v>
      </c>
      <c r="S265" s="27"/>
      <c r="T265" s="27"/>
      <c r="U265" s="27"/>
      <c r="V265" s="27"/>
      <c r="W265" s="29">
        <v>1634300</v>
      </c>
      <c r="X265" s="27"/>
      <c r="Y265" s="26">
        <v>26250</v>
      </c>
      <c r="Z265" s="2"/>
      <c r="AA265" s="28">
        <v>7875</v>
      </c>
      <c r="AB265" s="27"/>
      <c r="AC265" s="16">
        <f t="shared" si="3"/>
        <v>18375</v>
      </c>
      <c r="AD265" s="27">
        <v>7875</v>
      </c>
      <c r="AE265" s="15" t="s">
        <v>46</v>
      </c>
      <c r="AF265" s="15">
        <v>0</v>
      </c>
      <c r="AG265" s="15">
        <v>0</v>
      </c>
      <c r="AH265" s="16">
        <v>18375</v>
      </c>
      <c r="AI265" s="15">
        <v>0</v>
      </c>
      <c r="AJ265" s="27" t="s">
        <v>45</v>
      </c>
    </row>
    <row r="266" spans="1:36" x14ac:dyDescent="0.25">
      <c r="A266" s="27"/>
      <c r="B266" s="27"/>
      <c r="C266" s="24" t="s">
        <v>44</v>
      </c>
      <c r="D266" s="25">
        <v>33176</v>
      </c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4" t="s">
        <v>44</v>
      </c>
      <c r="Q266" s="25">
        <v>33176</v>
      </c>
      <c r="R266" s="26">
        <v>17284950</v>
      </c>
      <c r="S266" s="27"/>
      <c r="T266" s="27"/>
      <c r="U266" s="27"/>
      <c r="V266" s="27"/>
      <c r="W266" s="29">
        <v>1658245</v>
      </c>
      <c r="X266" s="27"/>
      <c r="Y266" s="26">
        <v>54100</v>
      </c>
      <c r="Z266" s="2"/>
      <c r="AA266" s="28">
        <v>16230</v>
      </c>
      <c r="AB266" s="27"/>
      <c r="AC266" s="16">
        <f t="shared" si="3"/>
        <v>37870</v>
      </c>
      <c r="AD266" s="27">
        <v>16230</v>
      </c>
      <c r="AE266" s="15" t="s">
        <v>46</v>
      </c>
      <c r="AF266" s="15">
        <v>0</v>
      </c>
      <c r="AG266" s="15">
        <v>0</v>
      </c>
      <c r="AH266" s="16">
        <v>37870</v>
      </c>
      <c r="AI266" s="15">
        <v>0</v>
      </c>
      <c r="AJ266" s="27" t="s">
        <v>45</v>
      </c>
    </row>
    <row r="267" spans="1:36" x14ac:dyDescent="0.25">
      <c r="A267" s="27"/>
      <c r="B267" s="27"/>
      <c r="C267" s="24" t="s">
        <v>44</v>
      </c>
      <c r="D267" s="25">
        <v>33178</v>
      </c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4" t="s">
        <v>44</v>
      </c>
      <c r="Q267" s="25">
        <v>33178</v>
      </c>
      <c r="R267" s="26">
        <v>3256550</v>
      </c>
      <c r="S267" s="27"/>
      <c r="T267" s="27"/>
      <c r="U267" s="27"/>
      <c r="V267" s="27"/>
      <c r="W267" s="29">
        <v>1658293</v>
      </c>
      <c r="X267" s="27"/>
      <c r="Y267" s="26">
        <v>324939</v>
      </c>
      <c r="Z267" s="2"/>
      <c r="AA267" s="28">
        <v>97482</v>
      </c>
      <c r="AB267" s="27"/>
      <c r="AC267" s="16">
        <f t="shared" ref="AC267:AC330" si="4">+Y267-AA267</f>
        <v>227457</v>
      </c>
      <c r="AD267" s="27">
        <v>97482</v>
      </c>
      <c r="AE267" s="15" t="s">
        <v>46</v>
      </c>
      <c r="AF267" s="15">
        <v>0</v>
      </c>
      <c r="AG267" s="15">
        <v>0</v>
      </c>
      <c r="AH267" s="16">
        <v>227457</v>
      </c>
      <c r="AI267" s="15">
        <v>0</v>
      </c>
      <c r="AJ267" s="27" t="s">
        <v>45</v>
      </c>
    </row>
    <row r="268" spans="1:36" x14ac:dyDescent="0.25">
      <c r="A268" s="27"/>
      <c r="B268" s="27"/>
      <c r="C268" s="24" t="s">
        <v>44</v>
      </c>
      <c r="D268" s="25">
        <v>33175</v>
      </c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4" t="s">
        <v>44</v>
      </c>
      <c r="Q268" s="25">
        <v>33175</v>
      </c>
      <c r="R268" s="26">
        <v>1782300</v>
      </c>
      <c r="S268" s="27"/>
      <c r="T268" s="27"/>
      <c r="U268" s="27"/>
      <c r="V268" s="27"/>
      <c r="W268" s="29">
        <v>1658559</v>
      </c>
      <c r="X268" s="27"/>
      <c r="Y268" s="26">
        <v>321900</v>
      </c>
      <c r="Z268" s="2"/>
      <c r="AA268" s="28">
        <v>96570</v>
      </c>
      <c r="AB268" s="27"/>
      <c r="AC268" s="16">
        <f t="shared" si="4"/>
        <v>225330</v>
      </c>
      <c r="AD268" s="27">
        <v>96570</v>
      </c>
      <c r="AE268" s="15" t="s">
        <v>46</v>
      </c>
      <c r="AF268" s="15">
        <v>0</v>
      </c>
      <c r="AG268" s="15">
        <v>0</v>
      </c>
      <c r="AH268" s="16">
        <v>225330</v>
      </c>
      <c r="AI268" s="15">
        <v>0</v>
      </c>
      <c r="AJ268" s="27" t="s">
        <v>45</v>
      </c>
    </row>
    <row r="269" spans="1:36" x14ac:dyDescent="0.25">
      <c r="A269" s="27"/>
      <c r="B269" s="27"/>
      <c r="C269" s="24" t="s">
        <v>44</v>
      </c>
      <c r="D269" s="25">
        <v>33173</v>
      </c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4" t="s">
        <v>44</v>
      </c>
      <c r="Q269" s="25">
        <v>33173</v>
      </c>
      <c r="R269" s="26">
        <v>891118</v>
      </c>
      <c r="S269" s="27"/>
      <c r="T269" s="27"/>
      <c r="U269" s="27"/>
      <c r="V269" s="27"/>
      <c r="W269" s="29">
        <v>1658589</v>
      </c>
      <c r="X269" s="27"/>
      <c r="Y269" s="26">
        <v>14651</v>
      </c>
      <c r="Z269" s="2"/>
      <c r="AA269" s="28">
        <v>4395</v>
      </c>
      <c r="AB269" s="27"/>
      <c r="AC269" s="16">
        <f t="shared" si="4"/>
        <v>10256</v>
      </c>
      <c r="AD269" s="27">
        <v>4395</v>
      </c>
      <c r="AE269" s="15" t="s">
        <v>46</v>
      </c>
      <c r="AF269" s="15">
        <v>0</v>
      </c>
      <c r="AG269" s="15">
        <v>0</v>
      </c>
      <c r="AH269" s="16">
        <v>10256</v>
      </c>
      <c r="AI269" s="15">
        <v>0</v>
      </c>
      <c r="AJ269" s="27" t="s">
        <v>45</v>
      </c>
    </row>
    <row r="270" spans="1:36" x14ac:dyDescent="0.25">
      <c r="A270" s="27"/>
      <c r="B270" s="27"/>
      <c r="C270" s="24" t="s">
        <v>44</v>
      </c>
      <c r="D270" s="25">
        <v>33038</v>
      </c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4" t="s">
        <v>44</v>
      </c>
      <c r="Q270" s="25">
        <v>33038</v>
      </c>
      <c r="R270" s="26">
        <v>56800</v>
      </c>
      <c r="S270" s="27"/>
      <c r="T270" s="27"/>
      <c r="U270" s="27"/>
      <c r="V270" s="27"/>
      <c r="W270" s="29">
        <v>1658697</v>
      </c>
      <c r="X270" s="27"/>
      <c r="Y270" s="26">
        <v>1650</v>
      </c>
      <c r="Z270" s="2"/>
      <c r="AA270" s="28">
        <v>495</v>
      </c>
      <c r="AB270" s="27"/>
      <c r="AC270" s="16">
        <f t="shared" si="4"/>
        <v>1155</v>
      </c>
      <c r="AD270" s="27">
        <v>495</v>
      </c>
      <c r="AE270" s="15" t="s">
        <v>46</v>
      </c>
      <c r="AF270" s="15">
        <v>0</v>
      </c>
      <c r="AG270" s="15">
        <v>0</v>
      </c>
      <c r="AH270" s="16">
        <v>1155</v>
      </c>
      <c r="AI270" s="15">
        <v>0</v>
      </c>
      <c r="AJ270" s="27" t="s">
        <v>45</v>
      </c>
    </row>
    <row r="271" spans="1:36" x14ac:dyDescent="0.25">
      <c r="A271" s="27"/>
      <c r="B271" s="27"/>
      <c r="C271" s="24" t="s">
        <v>44</v>
      </c>
      <c r="D271" s="25">
        <v>33039</v>
      </c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4" t="s">
        <v>44</v>
      </c>
      <c r="Q271" s="25">
        <v>33039</v>
      </c>
      <c r="R271" s="26">
        <v>56800</v>
      </c>
      <c r="S271" s="27"/>
      <c r="T271" s="27"/>
      <c r="U271" s="27"/>
      <c r="V271" s="27"/>
      <c r="W271" s="29">
        <v>1658698</v>
      </c>
      <c r="X271" s="27"/>
      <c r="Y271" s="26">
        <v>1650</v>
      </c>
      <c r="Z271" s="2"/>
      <c r="AA271" s="28">
        <v>495</v>
      </c>
      <c r="AB271" s="27"/>
      <c r="AC271" s="16">
        <f t="shared" si="4"/>
        <v>1155</v>
      </c>
      <c r="AD271" s="27">
        <v>495</v>
      </c>
      <c r="AE271" s="15" t="s">
        <v>46</v>
      </c>
      <c r="AF271" s="15">
        <v>0</v>
      </c>
      <c r="AG271" s="15">
        <v>0</v>
      </c>
      <c r="AH271" s="16">
        <v>1155</v>
      </c>
      <c r="AI271" s="15">
        <v>0</v>
      </c>
      <c r="AJ271" s="27" t="s">
        <v>45</v>
      </c>
    </row>
    <row r="272" spans="1:36" x14ac:dyDescent="0.25">
      <c r="A272" s="27"/>
      <c r="B272" s="27"/>
      <c r="C272" s="24" t="s">
        <v>44</v>
      </c>
      <c r="D272" s="25">
        <v>33040</v>
      </c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4" t="s">
        <v>44</v>
      </c>
      <c r="Q272" s="25">
        <v>33040</v>
      </c>
      <c r="R272" s="26">
        <v>56800</v>
      </c>
      <c r="S272" s="27"/>
      <c r="T272" s="27"/>
      <c r="U272" s="27"/>
      <c r="V272" s="27"/>
      <c r="W272" s="29">
        <v>1658699</v>
      </c>
      <c r="X272" s="27"/>
      <c r="Y272" s="26">
        <v>1650</v>
      </c>
      <c r="Z272" s="2"/>
      <c r="AA272" s="28">
        <v>495</v>
      </c>
      <c r="AB272" s="27"/>
      <c r="AC272" s="16">
        <f t="shared" si="4"/>
        <v>1155</v>
      </c>
      <c r="AD272" s="27">
        <v>495</v>
      </c>
      <c r="AE272" s="15" t="s">
        <v>46</v>
      </c>
      <c r="AF272" s="15">
        <v>0</v>
      </c>
      <c r="AG272" s="15">
        <v>0</v>
      </c>
      <c r="AH272" s="16">
        <v>1155</v>
      </c>
      <c r="AI272" s="15">
        <v>0</v>
      </c>
      <c r="AJ272" s="27" t="s">
        <v>45</v>
      </c>
    </row>
    <row r="273" spans="1:36" x14ac:dyDescent="0.25">
      <c r="A273" s="27"/>
      <c r="B273" s="27"/>
      <c r="C273" s="24" t="s">
        <v>44</v>
      </c>
      <c r="D273" s="25">
        <v>33016</v>
      </c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4" t="s">
        <v>44</v>
      </c>
      <c r="Q273" s="25">
        <v>33016</v>
      </c>
      <c r="R273" s="26">
        <v>56800</v>
      </c>
      <c r="S273" s="27"/>
      <c r="T273" s="27"/>
      <c r="U273" s="27"/>
      <c r="V273" s="27"/>
      <c r="W273" s="29">
        <v>1658700</v>
      </c>
      <c r="X273" s="27"/>
      <c r="Y273" s="26">
        <v>1650</v>
      </c>
      <c r="Z273" s="2"/>
      <c r="AA273" s="28">
        <v>495</v>
      </c>
      <c r="AB273" s="27"/>
      <c r="AC273" s="16">
        <f t="shared" si="4"/>
        <v>1155</v>
      </c>
      <c r="AD273" s="27">
        <v>495</v>
      </c>
      <c r="AE273" s="15" t="s">
        <v>46</v>
      </c>
      <c r="AF273" s="15">
        <v>0</v>
      </c>
      <c r="AG273" s="15">
        <v>0</v>
      </c>
      <c r="AH273" s="16">
        <v>1155</v>
      </c>
      <c r="AI273" s="15">
        <v>0</v>
      </c>
      <c r="AJ273" s="27" t="s">
        <v>45</v>
      </c>
    </row>
    <row r="274" spans="1:36" x14ac:dyDescent="0.25">
      <c r="A274" s="27"/>
      <c r="B274" s="27"/>
      <c r="C274" s="24" t="s">
        <v>44</v>
      </c>
      <c r="D274" s="25">
        <v>33018</v>
      </c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4" t="s">
        <v>44</v>
      </c>
      <c r="Q274" s="25">
        <v>33018</v>
      </c>
      <c r="R274" s="26">
        <v>56800</v>
      </c>
      <c r="S274" s="27"/>
      <c r="T274" s="27"/>
      <c r="U274" s="27"/>
      <c r="V274" s="27"/>
      <c r="W274" s="29">
        <v>1658701</v>
      </c>
      <c r="X274" s="27"/>
      <c r="Y274" s="26">
        <v>1650</v>
      </c>
      <c r="Z274" s="2"/>
      <c r="AA274" s="28">
        <v>495</v>
      </c>
      <c r="AB274" s="27"/>
      <c r="AC274" s="16">
        <f t="shared" si="4"/>
        <v>1155</v>
      </c>
      <c r="AD274" s="27">
        <v>495</v>
      </c>
      <c r="AE274" s="15" t="s">
        <v>46</v>
      </c>
      <c r="AF274" s="15">
        <v>0</v>
      </c>
      <c r="AG274" s="15">
        <v>0</v>
      </c>
      <c r="AH274" s="16">
        <v>1155</v>
      </c>
      <c r="AI274" s="15">
        <v>0</v>
      </c>
      <c r="AJ274" s="27" t="s">
        <v>45</v>
      </c>
    </row>
    <row r="275" spans="1:36" x14ac:dyDescent="0.25">
      <c r="A275" s="27"/>
      <c r="B275" s="27"/>
      <c r="C275" s="24" t="s">
        <v>44</v>
      </c>
      <c r="D275" s="25">
        <v>33019</v>
      </c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4" t="s">
        <v>44</v>
      </c>
      <c r="Q275" s="25">
        <v>33019</v>
      </c>
      <c r="R275" s="26">
        <v>56800</v>
      </c>
      <c r="S275" s="27"/>
      <c r="T275" s="27"/>
      <c r="U275" s="27"/>
      <c r="V275" s="27"/>
      <c r="W275" s="29">
        <v>1658702</v>
      </c>
      <c r="X275" s="27"/>
      <c r="Y275" s="26">
        <v>1650</v>
      </c>
      <c r="Z275" s="2"/>
      <c r="AA275" s="28">
        <v>495</v>
      </c>
      <c r="AB275" s="27"/>
      <c r="AC275" s="16">
        <f t="shared" si="4"/>
        <v>1155</v>
      </c>
      <c r="AD275" s="27">
        <v>495</v>
      </c>
      <c r="AE275" s="15" t="s">
        <v>46</v>
      </c>
      <c r="AF275" s="15">
        <v>0</v>
      </c>
      <c r="AG275" s="15">
        <v>0</v>
      </c>
      <c r="AH275" s="16">
        <v>1155</v>
      </c>
      <c r="AI275" s="15">
        <v>0</v>
      </c>
      <c r="AJ275" s="27" t="s">
        <v>45</v>
      </c>
    </row>
    <row r="276" spans="1:36" x14ac:dyDescent="0.25">
      <c r="A276" s="27"/>
      <c r="B276" s="27"/>
      <c r="C276" s="24" t="s">
        <v>44</v>
      </c>
      <c r="D276" s="25">
        <v>32985</v>
      </c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4" t="s">
        <v>44</v>
      </c>
      <c r="Q276" s="25">
        <v>32985</v>
      </c>
      <c r="R276" s="26">
        <v>56800</v>
      </c>
      <c r="S276" s="27"/>
      <c r="T276" s="27"/>
      <c r="U276" s="27"/>
      <c r="V276" s="27"/>
      <c r="W276" s="29">
        <v>1658703</v>
      </c>
      <c r="X276" s="27"/>
      <c r="Y276" s="26">
        <v>1650</v>
      </c>
      <c r="Z276" s="2"/>
      <c r="AA276" s="28">
        <v>495</v>
      </c>
      <c r="AB276" s="27"/>
      <c r="AC276" s="16">
        <f t="shared" si="4"/>
        <v>1155</v>
      </c>
      <c r="AD276" s="27">
        <v>495</v>
      </c>
      <c r="AE276" s="15" t="s">
        <v>46</v>
      </c>
      <c r="AF276" s="15">
        <v>0</v>
      </c>
      <c r="AG276" s="15">
        <v>0</v>
      </c>
      <c r="AH276" s="16">
        <v>1155</v>
      </c>
      <c r="AI276" s="15">
        <v>0</v>
      </c>
      <c r="AJ276" s="27" t="s">
        <v>45</v>
      </c>
    </row>
    <row r="277" spans="1:36" x14ac:dyDescent="0.25">
      <c r="A277" s="27"/>
      <c r="B277" s="27"/>
      <c r="C277" s="24" t="s">
        <v>44</v>
      </c>
      <c r="D277" s="25">
        <v>32986</v>
      </c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4" t="s">
        <v>44</v>
      </c>
      <c r="Q277" s="25">
        <v>32986</v>
      </c>
      <c r="R277" s="26">
        <v>56800</v>
      </c>
      <c r="S277" s="27"/>
      <c r="T277" s="27"/>
      <c r="U277" s="27"/>
      <c r="V277" s="27"/>
      <c r="W277" s="29">
        <v>1658704</v>
      </c>
      <c r="X277" s="27"/>
      <c r="Y277" s="26">
        <v>1650</v>
      </c>
      <c r="Z277" s="2"/>
      <c r="AA277" s="28">
        <v>495</v>
      </c>
      <c r="AB277" s="27"/>
      <c r="AC277" s="16">
        <f t="shared" si="4"/>
        <v>1155</v>
      </c>
      <c r="AD277" s="27">
        <v>495</v>
      </c>
      <c r="AE277" s="15" t="s">
        <v>46</v>
      </c>
      <c r="AF277" s="15">
        <v>0</v>
      </c>
      <c r="AG277" s="15">
        <v>0</v>
      </c>
      <c r="AH277" s="16">
        <v>1155</v>
      </c>
      <c r="AI277" s="15">
        <v>0</v>
      </c>
      <c r="AJ277" s="27" t="s">
        <v>45</v>
      </c>
    </row>
    <row r="278" spans="1:36" x14ac:dyDescent="0.25">
      <c r="A278" s="27"/>
      <c r="B278" s="27"/>
      <c r="C278" s="24" t="s">
        <v>44</v>
      </c>
      <c r="D278" s="25">
        <v>32987</v>
      </c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4" t="s">
        <v>44</v>
      </c>
      <c r="Q278" s="25">
        <v>32987</v>
      </c>
      <c r="R278" s="26">
        <v>56800</v>
      </c>
      <c r="S278" s="27"/>
      <c r="T278" s="27"/>
      <c r="U278" s="27"/>
      <c r="V278" s="27"/>
      <c r="W278" s="29">
        <v>1658707</v>
      </c>
      <c r="X278" s="27"/>
      <c r="Y278" s="26">
        <v>1650</v>
      </c>
      <c r="Z278" s="2"/>
      <c r="AA278" s="28">
        <v>495</v>
      </c>
      <c r="AB278" s="27"/>
      <c r="AC278" s="16">
        <f t="shared" si="4"/>
        <v>1155</v>
      </c>
      <c r="AD278" s="27">
        <v>495</v>
      </c>
      <c r="AE278" s="15" t="s">
        <v>46</v>
      </c>
      <c r="AF278" s="15">
        <v>0</v>
      </c>
      <c r="AG278" s="15">
        <v>0</v>
      </c>
      <c r="AH278" s="16">
        <v>1155</v>
      </c>
      <c r="AI278" s="15">
        <v>0</v>
      </c>
      <c r="AJ278" s="27" t="s">
        <v>45</v>
      </c>
    </row>
    <row r="279" spans="1:36" x14ac:dyDescent="0.25">
      <c r="A279" s="27"/>
      <c r="B279" s="27"/>
      <c r="C279" s="24" t="s">
        <v>44</v>
      </c>
      <c r="D279" s="25">
        <v>32988</v>
      </c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4" t="s">
        <v>44</v>
      </c>
      <c r="Q279" s="25">
        <v>32988</v>
      </c>
      <c r="R279" s="26">
        <v>56800</v>
      </c>
      <c r="S279" s="27"/>
      <c r="T279" s="27"/>
      <c r="U279" s="27"/>
      <c r="V279" s="27"/>
      <c r="W279" s="29">
        <v>1658708</v>
      </c>
      <c r="X279" s="27"/>
      <c r="Y279" s="26">
        <v>1650</v>
      </c>
      <c r="Z279" s="2"/>
      <c r="AA279" s="28">
        <v>495</v>
      </c>
      <c r="AB279" s="27"/>
      <c r="AC279" s="16">
        <f t="shared" si="4"/>
        <v>1155</v>
      </c>
      <c r="AD279" s="27">
        <v>495</v>
      </c>
      <c r="AE279" s="15" t="s">
        <v>46</v>
      </c>
      <c r="AF279" s="15">
        <v>0</v>
      </c>
      <c r="AG279" s="15">
        <v>0</v>
      </c>
      <c r="AH279" s="16">
        <v>1155</v>
      </c>
      <c r="AI279" s="15">
        <v>0</v>
      </c>
      <c r="AJ279" s="27" t="s">
        <v>45</v>
      </c>
    </row>
    <row r="280" spans="1:36" x14ac:dyDescent="0.25">
      <c r="A280" s="27"/>
      <c r="B280" s="27"/>
      <c r="C280" s="24" t="s">
        <v>44</v>
      </c>
      <c r="D280" s="25">
        <v>32961</v>
      </c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4" t="s">
        <v>44</v>
      </c>
      <c r="Q280" s="25">
        <v>32961</v>
      </c>
      <c r="R280" s="26">
        <v>56800</v>
      </c>
      <c r="S280" s="27"/>
      <c r="T280" s="27"/>
      <c r="U280" s="27"/>
      <c r="V280" s="27"/>
      <c r="W280" s="29">
        <v>1658709</v>
      </c>
      <c r="X280" s="27"/>
      <c r="Y280" s="26">
        <v>1650</v>
      </c>
      <c r="Z280" s="2"/>
      <c r="AA280" s="28">
        <v>495</v>
      </c>
      <c r="AB280" s="27"/>
      <c r="AC280" s="16">
        <f t="shared" si="4"/>
        <v>1155</v>
      </c>
      <c r="AD280" s="27">
        <v>495</v>
      </c>
      <c r="AE280" s="15" t="s">
        <v>46</v>
      </c>
      <c r="AF280" s="15">
        <v>0</v>
      </c>
      <c r="AG280" s="15">
        <v>0</v>
      </c>
      <c r="AH280" s="16">
        <v>1155</v>
      </c>
      <c r="AI280" s="15">
        <v>0</v>
      </c>
      <c r="AJ280" s="27" t="s">
        <v>45</v>
      </c>
    </row>
    <row r="281" spans="1:36" x14ac:dyDescent="0.25">
      <c r="A281" s="27"/>
      <c r="B281" s="27"/>
      <c r="C281" s="24" t="s">
        <v>44</v>
      </c>
      <c r="D281" s="25">
        <v>32963</v>
      </c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4" t="s">
        <v>44</v>
      </c>
      <c r="Q281" s="25">
        <v>32963</v>
      </c>
      <c r="R281" s="26">
        <v>56800</v>
      </c>
      <c r="S281" s="27"/>
      <c r="T281" s="27"/>
      <c r="U281" s="27"/>
      <c r="V281" s="27"/>
      <c r="W281" s="29">
        <v>1658716</v>
      </c>
      <c r="X281" s="27"/>
      <c r="Y281" s="26">
        <v>1650</v>
      </c>
      <c r="Z281" s="2"/>
      <c r="AA281" s="28">
        <v>495</v>
      </c>
      <c r="AB281" s="27"/>
      <c r="AC281" s="16">
        <f t="shared" si="4"/>
        <v>1155</v>
      </c>
      <c r="AD281" s="27">
        <v>495</v>
      </c>
      <c r="AE281" s="15" t="s">
        <v>46</v>
      </c>
      <c r="AF281" s="15">
        <v>0</v>
      </c>
      <c r="AG281" s="15">
        <v>0</v>
      </c>
      <c r="AH281" s="16">
        <v>1155</v>
      </c>
      <c r="AI281" s="15">
        <v>0</v>
      </c>
      <c r="AJ281" s="27" t="s">
        <v>45</v>
      </c>
    </row>
    <row r="282" spans="1:36" x14ac:dyDescent="0.25">
      <c r="A282" s="27"/>
      <c r="B282" s="27"/>
      <c r="C282" s="24" t="s">
        <v>44</v>
      </c>
      <c r="D282" s="25">
        <v>32960</v>
      </c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4" t="s">
        <v>44</v>
      </c>
      <c r="Q282" s="25">
        <v>32960</v>
      </c>
      <c r="R282" s="26">
        <v>56800</v>
      </c>
      <c r="S282" s="27"/>
      <c r="T282" s="27"/>
      <c r="U282" s="27"/>
      <c r="V282" s="27"/>
      <c r="W282" s="29">
        <v>1658720</v>
      </c>
      <c r="X282" s="27"/>
      <c r="Y282" s="26">
        <v>1650</v>
      </c>
      <c r="Z282" s="2"/>
      <c r="AA282" s="28">
        <v>495</v>
      </c>
      <c r="AB282" s="27"/>
      <c r="AC282" s="16">
        <f t="shared" si="4"/>
        <v>1155</v>
      </c>
      <c r="AD282" s="27">
        <v>495</v>
      </c>
      <c r="AE282" s="15" t="s">
        <v>46</v>
      </c>
      <c r="AF282" s="15">
        <v>0</v>
      </c>
      <c r="AG282" s="15">
        <v>0</v>
      </c>
      <c r="AH282" s="16">
        <v>1155</v>
      </c>
      <c r="AI282" s="15">
        <v>0</v>
      </c>
      <c r="AJ282" s="27" t="s">
        <v>45</v>
      </c>
    </row>
    <row r="283" spans="1:36" x14ac:dyDescent="0.25">
      <c r="A283" s="27"/>
      <c r="B283" s="27"/>
      <c r="C283" s="24" t="s">
        <v>44</v>
      </c>
      <c r="D283" s="25">
        <v>32877</v>
      </c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4" t="s">
        <v>44</v>
      </c>
      <c r="Q283" s="25">
        <v>32877</v>
      </c>
      <c r="R283" s="26">
        <v>56800</v>
      </c>
      <c r="S283" s="27"/>
      <c r="T283" s="27"/>
      <c r="U283" s="27"/>
      <c r="V283" s="27"/>
      <c r="W283" s="29">
        <v>1658722</v>
      </c>
      <c r="X283" s="27"/>
      <c r="Y283" s="26">
        <v>1650</v>
      </c>
      <c r="Z283" s="2"/>
      <c r="AA283" s="28">
        <v>495</v>
      </c>
      <c r="AB283" s="27"/>
      <c r="AC283" s="16">
        <f t="shared" si="4"/>
        <v>1155</v>
      </c>
      <c r="AD283" s="27">
        <v>495</v>
      </c>
      <c r="AE283" s="15" t="s">
        <v>46</v>
      </c>
      <c r="AF283" s="15">
        <v>0</v>
      </c>
      <c r="AG283" s="15">
        <v>0</v>
      </c>
      <c r="AH283" s="16">
        <v>1155</v>
      </c>
      <c r="AI283" s="15">
        <v>0</v>
      </c>
      <c r="AJ283" s="27" t="s">
        <v>45</v>
      </c>
    </row>
    <row r="284" spans="1:36" x14ac:dyDescent="0.25">
      <c r="A284" s="27"/>
      <c r="B284" s="27"/>
      <c r="C284" s="24" t="s">
        <v>44</v>
      </c>
      <c r="D284" s="25">
        <v>32878</v>
      </c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4" t="s">
        <v>44</v>
      </c>
      <c r="Q284" s="25">
        <v>32878</v>
      </c>
      <c r="R284" s="26">
        <v>56800</v>
      </c>
      <c r="S284" s="27"/>
      <c r="T284" s="27"/>
      <c r="U284" s="27"/>
      <c r="V284" s="27"/>
      <c r="W284" s="29">
        <v>1658724</v>
      </c>
      <c r="X284" s="27"/>
      <c r="Y284" s="26">
        <v>1650</v>
      </c>
      <c r="Z284" s="2"/>
      <c r="AA284" s="28">
        <v>495</v>
      </c>
      <c r="AB284" s="27"/>
      <c r="AC284" s="16">
        <f t="shared" si="4"/>
        <v>1155</v>
      </c>
      <c r="AD284" s="27">
        <v>495</v>
      </c>
      <c r="AE284" s="15" t="s">
        <v>46</v>
      </c>
      <c r="AF284" s="15">
        <v>0</v>
      </c>
      <c r="AG284" s="15">
        <v>0</v>
      </c>
      <c r="AH284" s="16">
        <v>1155</v>
      </c>
      <c r="AI284" s="15">
        <v>0</v>
      </c>
      <c r="AJ284" s="27" t="s">
        <v>45</v>
      </c>
    </row>
    <row r="285" spans="1:36" x14ac:dyDescent="0.25">
      <c r="A285" s="27"/>
      <c r="B285" s="27"/>
      <c r="C285" s="24" t="s">
        <v>44</v>
      </c>
      <c r="D285" s="25">
        <v>32884</v>
      </c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4" t="s">
        <v>44</v>
      </c>
      <c r="Q285" s="25">
        <v>32884</v>
      </c>
      <c r="R285" s="26">
        <v>56800</v>
      </c>
      <c r="S285" s="27"/>
      <c r="T285" s="27"/>
      <c r="U285" s="27"/>
      <c r="V285" s="27"/>
      <c r="W285" s="29">
        <v>1658727</v>
      </c>
      <c r="X285" s="27"/>
      <c r="Y285" s="26">
        <v>1650</v>
      </c>
      <c r="Z285" s="2"/>
      <c r="AA285" s="28">
        <v>495</v>
      </c>
      <c r="AB285" s="27"/>
      <c r="AC285" s="16">
        <f t="shared" si="4"/>
        <v>1155</v>
      </c>
      <c r="AD285" s="27">
        <v>495</v>
      </c>
      <c r="AE285" s="15" t="s">
        <v>46</v>
      </c>
      <c r="AF285" s="15">
        <v>0</v>
      </c>
      <c r="AG285" s="15">
        <v>0</v>
      </c>
      <c r="AH285" s="16">
        <v>1155</v>
      </c>
      <c r="AI285" s="15">
        <v>0</v>
      </c>
      <c r="AJ285" s="27" t="s">
        <v>45</v>
      </c>
    </row>
    <row r="286" spans="1:36" x14ac:dyDescent="0.25">
      <c r="A286" s="27"/>
      <c r="B286" s="27"/>
      <c r="C286" s="24" t="s">
        <v>44</v>
      </c>
      <c r="D286" s="25">
        <v>32825</v>
      </c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4" t="s">
        <v>44</v>
      </c>
      <c r="Q286" s="25">
        <v>32825</v>
      </c>
      <c r="R286" s="26">
        <v>56800</v>
      </c>
      <c r="S286" s="27"/>
      <c r="T286" s="27"/>
      <c r="U286" s="27"/>
      <c r="V286" s="27"/>
      <c r="W286" s="29">
        <v>1658729</v>
      </c>
      <c r="X286" s="27"/>
      <c r="Y286" s="26">
        <v>1650</v>
      </c>
      <c r="Z286" s="2"/>
      <c r="AA286" s="28">
        <v>495</v>
      </c>
      <c r="AB286" s="27"/>
      <c r="AC286" s="16">
        <f t="shared" si="4"/>
        <v>1155</v>
      </c>
      <c r="AD286" s="27">
        <v>495</v>
      </c>
      <c r="AE286" s="15" t="s">
        <v>46</v>
      </c>
      <c r="AF286" s="15">
        <v>0</v>
      </c>
      <c r="AG286" s="15">
        <v>0</v>
      </c>
      <c r="AH286" s="16">
        <v>1155</v>
      </c>
      <c r="AI286" s="15">
        <v>0</v>
      </c>
      <c r="AJ286" s="27" t="s">
        <v>45</v>
      </c>
    </row>
    <row r="287" spans="1:36" x14ac:dyDescent="0.25">
      <c r="A287" s="27"/>
      <c r="B287" s="27"/>
      <c r="C287" s="24" t="s">
        <v>44</v>
      </c>
      <c r="D287" s="25">
        <v>32826</v>
      </c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4" t="s">
        <v>44</v>
      </c>
      <c r="Q287" s="25">
        <v>32826</v>
      </c>
      <c r="R287" s="26">
        <v>56800</v>
      </c>
      <c r="S287" s="27"/>
      <c r="T287" s="27"/>
      <c r="U287" s="27"/>
      <c r="V287" s="27"/>
      <c r="W287" s="29">
        <v>1658730</v>
      </c>
      <c r="X287" s="27"/>
      <c r="Y287" s="26">
        <v>1650</v>
      </c>
      <c r="Z287" s="2"/>
      <c r="AA287" s="28">
        <v>495</v>
      </c>
      <c r="AB287" s="27"/>
      <c r="AC287" s="16">
        <f t="shared" si="4"/>
        <v>1155</v>
      </c>
      <c r="AD287" s="27">
        <v>495</v>
      </c>
      <c r="AE287" s="15" t="s">
        <v>46</v>
      </c>
      <c r="AF287" s="15">
        <v>0</v>
      </c>
      <c r="AG287" s="15">
        <v>0</v>
      </c>
      <c r="AH287" s="16">
        <v>1155</v>
      </c>
      <c r="AI287" s="15">
        <v>0</v>
      </c>
      <c r="AJ287" s="27" t="s">
        <v>45</v>
      </c>
    </row>
    <row r="288" spans="1:36" x14ac:dyDescent="0.25">
      <c r="A288" s="27"/>
      <c r="B288" s="27"/>
      <c r="C288" s="24" t="s">
        <v>44</v>
      </c>
      <c r="D288" s="25">
        <v>32858</v>
      </c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4" t="s">
        <v>44</v>
      </c>
      <c r="Q288" s="25">
        <v>32858</v>
      </c>
      <c r="R288" s="26">
        <v>34100</v>
      </c>
      <c r="S288" s="27"/>
      <c r="T288" s="27"/>
      <c r="U288" s="27"/>
      <c r="V288" s="27"/>
      <c r="W288" s="29">
        <v>1658731</v>
      </c>
      <c r="X288" s="27"/>
      <c r="Y288" s="26">
        <v>1000</v>
      </c>
      <c r="Z288" s="2"/>
      <c r="AA288" s="28">
        <v>300</v>
      </c>
      <c r="AB288" s="27"/>
      <c r="AC288" s="16">
        <f t="shared" si="4"/>
        <v>700</v>
      </c>
      <c r="AD288" s="27">
        <v>300</v>
      </c>
      <c r="AE288" s="15" t="s">
        <v>46</v>
      </c>
      <c r="AF288" s="15">
        <v>0</v>
      </c>
      <c r="AG288" s="15">
        <v>0</v>
      </c>
      <c r="AH288" s="16">
        <v>700</v>
      </c>
      <c r="AI288" s="15">
        <v>0</v>
      </c>
      <c r="AJ288" s="27" t="s">
        <v>45</v>
      </c>
    </row>
    <row r="289" spans="1:36" x14ac:dyDescent="0.25">
      <c r="A289" s="27"/>
      <c r="B289" s="27"/>
      <c r="C289" s="24" t="s">
        <v>44</v>
      </c>
      <c r="D289" s="25">
        <v>32809</v>
      </c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4" t="s">
        <v>44</v>
      </c>
      <c r="Q289" s="25">
        <v>32809</v>
      </c>
      <c r="R289" s="26">
        <v>75000</v>
      </c>
      <c r="S289" s="27"/>
      <c r="T289" s="27"/>
      <c r="U289" s="27"/>
      <c r="V289" s="27"/>
      <c r="W289" s="29">
        <v>1658736</v>
      </c>
      <c r="X289" s="27"/>
      <c r="Y289" s="26">
        <v>37500</v>
      </c>
      <c r="Z289" s="2"/>
      <c r="AA289" s="28">
        <v>11250</v>
      </c>
      <c r="AB289" s="27"/>
      <c r="AC289" s="16">
        <f t="shared" si="4"/>
        <v>26250</v>
      </c>
      <c r="AD289" s="27">
        <v>11250</v>
      </c>
      <c r="AE289" s="15" t="s">
        <v>46</v>
      </c>
      <c r="AF289" s="15">
        <v>0</v>
      </c>
      <c r="AG289" s="15">
        <v>0</v>
      </c>
      <c r="AH289" s="16">
        <v>26250</v>
      </c>
      <c r="AI289" s="15">
        <v>0</v>
      </c>
      <c r="AJ289" s="27" t="s">
        <v>45</v>
      </c>
    </row>
    <row r="290" spans="1:36" x14ac:dyDescent="0.25">
      <c r="A290" s="27"/>
      <c r="B290" s="27"/>
      <c r="C290" s="24" t="s">
        <v>44</v>
      </c>
      <c r="D290" s="25">
        <v>32726</v>
      </c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4" t="s">
        <v>44</v>
      </c>
      <c r="Q290" s="25">
        <v>32726</v>
      </c>
      <c r="R290" s="26">
        <v>56800</v>
      </c>
      <c r="S290" s="27"/>
      <c r="T290" s="27"/>
      <c r="U290" s="27"/>
      <c r="V290" s="27"/>
      <c r="W290" s="29">
        <v>1658739</v>
      </c>
      <c r="X290" s="27"/>
      <c r="Y290" s="26">
        <v>1650</v>
      </c>
      <c r="Z290" s="2"/>
      <c r="AA290" s="28">
        <v>495</v>
      </c>
      <c r="AB290" s="27"/>
      <c r="AC290" s="16">
        <f t="shared" si="4"/>
        <v>1155</v>
      </c>
      <c r="AD290" s="27">
        <v>495</v>
      </c>
      <c r="AE290" s="15" t="s">
        <v>46</v>
      </c>
      <c r="AF290" s="15">
        <v>0</v>
      </c>
      <c r="AG290" s="15">
        <v>0</v>
      </c>
      <c r="AH290" s="16">
        <v>1155</v>
      </c>
      <c r="AI290" s="15">
        <v>0</v>
      </c>
      <c r="AJ290" s="27" t="s">
        <v>45</v>
      </c>
    </row>
    <row r="291" spans="1:36" x14ac:dyDescent="0.25">
      <c r="A291" s="27"/>
      <c r="B291" s="27"/>
      <c r="C291" s="24" t="s">
        <v>44</v>
      </c>
      <c r="D291" s="25">
        <v>32728</v>
      </c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4" t="s">
        <v>44</v>
      </c>
      <c r="Q291" s="25">
        <v>32728</v>
      </c>
      <c r="R291" s="26">
        <v>56800</v>
      </c>
      <c r="S291" s="27"/>
      <c r="T291" s="27"/>
      <c r="U291" s="27"/>
      <c r="V291" s="27"/>
      <c r="W291" s="29">
        <v>1658740</v>
      </c>
      <c r="X291" s="27"/>
      <c r="Y291" s="26">
        <v>1650</v>
      </c>
      <c r="Z291" s="2"/>
      <c r="AA291" s="28">
        <v>495</v>
      </c>
      <c r="AB291" s="27"/>
      <c r="AC291" s="16">
        <f t="shared" si="4"/>
        <v>1155</v>
      </c>
      <c r="AD291" s="27">
        <v>495</v>
      </c>
      <c r="AE291" s="15" t="s">
        <v>46</v>
      </c>
      <c r="AF291" s="15">
        <v>0</v>
      </c>
      <c r="AG291" s="15">
        <v>0</v>
      </c>
      <c r="AH291" s="16">
        <v>1155</v>
      </c>
      <c r="AI291" s="15">
        <v>0</v>
      </c>
      <c r="AJ291" s="27" t="s">
        <v>45</v>
      </c>
    </row>
    <row r="292" spans="1:36" x14ac:dyDescent="0.25">
      <c r="A292" s="27"/>
      <c r="B292" s="27"/>
      <c r="C292" s="24" t="s">
        <v>44</v>
      </c>
      <c r="D292" s="25">
        <v>32729</v>
      </c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4" t="s">
        <v>44</v>
      </c>
      <c r="Q292" s="25">
        <v>32729</v>
      </c>
      <c r="R292" s="26">
        <v>56800</v>
      </c>
      <c r="S292" s="27"/>
      <c r="T292" s="27"/>
      <c r="U292" s="27"/>
      <c r="V292" s="27"/>
      <c r="W292" s="29">
        <v>1658741</v>
      </c>
      <c r="X292" s="27"/>
      <c r="Y292" s="26">
        <v>1650</v>
      </c>
      <c r="Z292" s="2"/>
      <c r="AA292" s="28">
        <v>495</v>
      </c>
      <c r="AB292" s="27"/>
      <c r="AC292" s="16">
        <f t="shared" si="4"/>
        <v>1155</v>
      </c>
      <c r="AD292" s="27">
        <v>495</v>
      </c>
      <c r="AE292" s="15" t="s">
        <v>46</v>
      </c>
      <c r="AF292" s="15">
        <v>0</v>
      </c>
      <c r="AG292" s="15">
        <v>0</v>
      </c>
      <c r="AH292" s="16">
        <v>1155</v>
      </c>
      <c r="AI292" s="15">
        <v>0</v>
      </c>
      <c r="AJ292" s="27" t="s">
        <v>45</v>
      </c>
    </row>
    <row r="293" spans="1:36" x14ac:dyDescent="0.25">
      <c r="A293" s="27"/>
      <c r="B293" s="27"/>
      <c r="C293" s="24" t="s">
        <v>44</v>
      </c>
      <c r="D293" s="25">
        <v>32730</v>
      </c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4" t="s">
        <v>44</v>
      </c>
      <c r="Q293" s="25">
        <v>32730</v>
      </c>
      <c r="R293" s="26">
        <v>56800</v>
      </c>
      <c r="S293" s="27"/>
      <c r="T293" s="27"/>
      <c r="U293" s="27"/>
      <c r="V293" s="27"/>
      <c r="W293" s="29">
        <v>1658742</v>
      </c>
      <c r="X293" s="27"/>
      <c r="Y293" s="26">
        <v>1650</v>
      </c>
      <c r="Z293" s="2"/>
      <c r="AA293" s="28">
        <v>495</v>
      </c>
      <c r="AB293" s="27"/>
      <c r="AC293" s="16">
        <f t="shared" si="4"/>
        <v>1155</v>
      </c>
      <c r="AD293" s="27">
        <v>495</v>
      </c>
      <c r="AE293" s="15" t="s">
        <v>46</v>
      </c>
      <c r="AF293" s="15">
        <v>0</v>
      </c>
      <c r="AG293" s="15">
        <v>0</v>
      </c>
      <c r="AH293" s="16">
        <v>1155</v>
      </c>
      <c r="AI293" s="15">
        <v>0</v>
      </c>
      <c r="AJ293" s="27" t="s">
        <v>45</v>
      </c>
    </row>
    <row r="294" spans="1:36" x14ac:dyDescent="0.25">
      <c r="A294" s="27"/>
      <c r="B294" s="27"/>
      <c r="C294" s="24" t="s">
        <v>44</v>
      </c>
      <c r="D294" s="25">
        <v>32731</v>
      </c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4" t="s">
        <v>44</v>
      </c>
      <c r="Q294" s="25">
        <v>32731</v>
      </c>
      <c r="R294" s="26">
        <v>56800</v>
      </c>
      <c r="S294" s="27"/>
      <c r="T294" s="27"/>
      <c r="U294" s="27"/>
      <c r="V294" s="27"/>
      <c r="W294" s="29">
        <v>1658744</v>
      </c>
      <c r="X294" s="27"/>
      <c r="Y294" s="26">
        <v>1650</v>
      </c>
      <c r="Z294" s="2"/>
      <c r="AA294" s="28">
        <v>495</v>
      </c>
      <c r="AB294" s="27"/>
      <c r="AC294" s="16">
        <f t="shared" si="4"/>
        <v>1155</v>
      </c>
      <c r="AD294" s="27">
        <v>495</v>
      </c>
      <c r="AE294" s="15" t="s">
        <v>46</v>
      </c>
      <c r="AF294" s="15">
        <v>0</v>
      </c>
      <c r="AG294" s="15">
        <v>0</v>
      </c>
      <c r="AH294" s="16">
        <v>1155</v>
      </c>
      <c r="AI294" s="15">
        <v>0</v>
      </c>
      <c r="AJ294" s="27" t="s">
        <v>45</v>
      </c>
    </row>
    <row r="295" spans="1:36" x14ac:dyDescent="0.25">
      <c r="A295" s="27"/>
      <c r="B295" s="27"/>
      <c r="C295" s="24" t="s">
        <v>44</v>
      </c>
      <c r="D295" s="25">
        <v>32732</v>
      </c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4" t="s">
        <v>44</v>
      </c>
      <c r="Q295" s="25">
        <v>32732</v>
      </c>
      <c r="R295" s="26">
        <v>56800</v>
      </c>
      <c r="S295" s="27"/>
      <c r="T295" s="27"/>
      <c r="U295" s="27"/>
      <c r="V295" s="27"/>
      <c r="W295" s="29">
        <v>1658745</v>
      </c>
      <c r="X295" s="27"/>
      <c r="Y295" s="26">
        <v>1650</v>
      </c>
      <c r="Z295" s="2"/>
      <c r="AA295" s="28">
        <v>495</v>
      </c>
      <c r="AB295" s="27"/>
      <c r="AC295" s="16">
        <f t="shared" si="4"/>
        <v>1155</v>
      </c>
      <c r="AD295" s="27">
        <v>495</v>
      </c>
      <c r="AE295" s="15" t="s">
        <v>46</v>
      </c>
      <c r="AF295" s="15">
        <v>0</v>
      </c>
      <c r="AG295" s="15">
        <v>0</v>
      </c>
      <c r="AH295" s="16">
        <v>1155</v>
      </c>
      <c r="AI295" s="15">
        <v>0</v>
      </c>
      <c r="AJ295" s="27" t="s">
        <v>45</v>
      </c>
    </row>
    <row r="296" spans="1:36" x14ac:dyDescent="0.25">
      <c r="A296" s="27"/>
      <c r="B296" s="27"/>
      <c r="C296" s="24" t="s">
        <v>44</v>
      </c>
      <c r="D296" s="25">
        <v>32733</v>
      </c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4" t="s">
        <v>44</v>
      </c>
      <c r="Q296" s="25">
        <v>32733</v>
      </c>
      <c r="R296" s="26">
        <v>56800</v>
      </c>
      <c r="S296" s="27"/>
      <c r="T296" s="27"/>
      <c r="U296" s="27"/>
      <c r="V296" s="27"/>
      <c r="W296" s="29">
        <v>1658746</v>
      </c>
      <c r="X296" s="27"/>
      <c r="Y296" s="26">
        <v>1650</v>
      </c>
      <c r="Z296" s="2"/>
      <c r="AA296" s="28">
        <v>495</v>
      </c>
      <c r="AB296" s="27"/>
      <c r="AC296" s="16">
        <f t="shared" si="4"/>
        <v>1155</v>
      </c>
      <c r="AD296" s="27">
        <v>495</v>
      </c>
      <c r="AE296" s="15" t="s">
        <v>46</v>
      </c>
      <c r="AF296" s="15">
        <v>0</v>
      </c>
      <c r="AG296" s="15">
        <v>0</v>
      </c>
      <c r="AH296" s="16">
        <v>1155</v>
      </c>
      <c r="AI296" s="15">
        <v>0</v>
      </c>
      <c r="AJ296" s="27" t="s">
        <v>45</v>
      </c>
    </row>
    <row r="297" spans="1:36" x14ac:dyDescent="0.25">
      <c r="A297" s="27"/>
      <c r="B297" s="27"/>
      <c r="C297" s="24" t="s">
        <v>44</v>
      </c>
      <c r="D297" s="25">
        <v>32734</v>
      </c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4" t="s">
        <v>44</v>
      </c>
      <c r="Q297" s="25">
        <v>32734</v>
      </c>
      <c r="R297" s="26">
        <v>56800</v>
      </c>
      <c r="S297" s="27"/>
      <c r="T297" s="27"/>
      <c r="U297" s="27"/>
      <c r="V297" s="27"/>
      <c r="W297" s="29">
        <v>1658749</v>
      </c>
      <c r="X297" s="27"/>
      <c r="Y297" s="26">
        <v>1650</v>
      </c>
      <c r="Z297" s="2"/>
      <c r="AA297" s="28">
        <v>495</v>
      </c>
      <c r="AB297" s="27"/>
      <c r="AC297" s="16">
        <f t="shared" si="4"/>
        <v>1155</v>
      </c>
      <c r="AD297" s="27">
        <v>495</v>
      </c>
      <c r="AE297" s="15" t="s">
        <v>46</v>
      </c>
      <c r="AF297" s="15">
        <v>0</v>
      </c>
      <c r="AG297" s="15">
        <v>0</v>
      </c>
      <c r="AH297" s="16">
        <v>1155</v>
      </c>
      <c r="AI297" s="15">
        <v>0</v>
      </c>
      <c r="AJ297" s="27" t="s">
        <v>45</v>
      </c>
    </row>
    <row r="298" spans="1:36" x14ac:dyDescent="0.25">
      <c r="A298" s="27"/>
      <c r="B298" s="27"/>
      <c r="C298" s="24" t="s">
        <v>44</v>
      </c>
      <c r="D298" s="25">
        <v>32735</v>
      </c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4" t="s">
        <v>44</v>
      </c>
      <c r="Q298" s="25">
        <v>32735</v>
      </c>
      <c r="R298" s="26">
        <v>56800</v>
      </c>
      <c r="S298" s="27"/>
      <c r="T298" s="27"/>
      <c r="U298" s="27"/>
      <c r="V298" s="27"/>
      <c r="W298" s="29">
        <v>1658751</v>
      </c>
      <c r="X298" s="27"/>
      <c r="Y298" s="26">
        <v>1650</v>
      </c>
      <c r="Z298" s="2"/>
      <c r="AA298" s="28">
        <v>495</v>
      </c>
      <c r="AB298" s="27"/>
      <c r="AC298" s="16">
        <f t="shared" si="4"/>
        <v>1155</v>
      </c>
      <c r="AD298" s="27">
        <v>495</v>
      </c>
      <c r="AE298" s="15" t="s">
        <v>46</v>
      </c>
      <c r="AF298" s="15">
        <v>0</v>
      </c>
      <c r="AG298" s="15">
        <v>0</v>
      </c>
      <c r="AH298" s="16">
        <v>1155</v>
      </c>
      <c r="AI298" s="15">
        <v>0</v>
      </c>
      <c r="AJ298" s="27" t="s">
        <v>45</v>
      </c>
    </row>
    <row r="299" spans="1:36" x14ac:dyDescent="0.25">
      <c r="A299" s="27"/>
      <c r="B299" s="27"/>
      <c r="C299" s="24" t="s">
        <v>44</v>
      </c>
      <c r="D299" s="25">
        <v>32736</v>
      </c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4" t="s">
        <v>44</v>
      </c>
      <c r="Q299" s="25">
        <v>32736</v>
      </c>
      <c r="R299" s="26">
        <v>56800</v>
      </c>
      <c r="S299" s="27"/>
      <c r="T299" s="27"/>
      <c r="U299" s="27"/>
      <c r="V299" s="27"/>
      <c r="W299" s="29">
        <v>1658752</v>
      </c>
      <c r="X299" s="27"/>
      <c r="Y299" s="26">
        <v>1650</v>
      </c>
      <c r="Z299" s="2"/>
      <c r="AA299" s="28">
        <v>495</v>
      </c>
      <c r="AB299" s="27"/>
      <c r="AC299" s="16">
        <f t="shared" si="4"/>
        <v>1155</v>
      </c>
      <c r="AD299" s="27">
        <v>495</v>
      </c>
      <c r="AE299" s="15" t="s">
        <v>46</v>
      </c>
      <c r="AF299" s="15">
        <v>0</v>
      </c>
      <c r="AG299" s="15">
        <v>0</v>
      </c>
      <c r="AH299" s="16">
        <v>1155</v>
      </c>
      <c r="AI299" s="15">
        <v>0</v>
      </c>
      <c r="AJ299" s="27" t="s">
        <v>45</v>
      </c>
    </row>
    <row r="300" spans="1:36" x14ac:dyDescent="0.25">
      <c r="A300" s="27"/>
      <c r="B300" s="27"/>
      <c r="C300" s="24" t="s">
        <v>44</v>
      </c>
      <c r="D300" s="25">
        <v>32737</v>
      </c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4" t="s">
        <v>44</v>
      </c>
      <c r="Q300" s="25">
        <v>32737</v>
      </c>
      <c r="R300" s="26">
        <v>56800</v>
      </c>
      <c r="S300" s="27"/>
      <c r="T300" s="27"/>
      <c r="U300" s="27"/>
      <c r="V300" s="27"/>
      <c r="W300" s="29">
        <v>1658753</v>
      </c>
      <c r="X300" s="27"/>
      <c r="Y300" s="26">
        <v>1650</v>
      </c>
      <c r="Z300" s="2"/>
      <c r="AA300" s="28">
        <v>495</v>
      </c>
      <c r="AB300" s="27"/>
      <c r="AC300" s="16">
        <f t="shared" si="4"/>
        <v>1155</v>
      </c>
      <c r="AD300" s="27">
        <v>495</v>
      </c>
      <c r="AE300" s="15" t="s">
        <v>46</v>
      </c>
      <c r="AF300" s="15">
        <v>0</v>
      </c>
      <c r="AG300" s="15">
        <v>0</v>
      </c>
      <c r="AH300" s="16">
        <v>1155</v>
      </c>
      <c r="AI300" s="15">
        <v>0</v>
      </c>
      <c r="AJ300" s="27" t="s">
        <v>45</v>
      </c>
    </row>
    <row r="301" spans="1:36" x14ac:dyDescent="0.25">
      <c r="A301" s="27"/>
      <c r="B301" s="27"/>
      <c r="C301" s="24" t="s">
        <v>44</v>
      </c>
      <c r="D301" s="25">
        <v>32803</v>
      </c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4" t="s">
        <v>44</v>
      </c>
      <c r="Q301" s="25">
        <v>32803</v>
      </c>
      <c r="R301" s="26">
        <v>56800</v>
      </c>
      <c r="S301" s="27"/>
      <c r="T301" s="27"/>
      <c r="U301" s="27"/>
      <c r="V301" s="27"/>
      <c r="W301" s="29">
        <v>1658754</v>
      </c>
      <c r="X301" s="27"/>
      <c r="Y301" s="26">
        <v>1650</v>
      </c>
      <c r="Z301" s="2"/>
      <c r="AA301" s="28">
        <v>495</v>
      </c>
      <c r="AB301" s="27"/>
      <c r="AC301" s="16">
        <f t="shared" si="4"/>
        <v>1155</v>
      </c>
      <c r="AD301" s="27">
        <v>495</v>
      </c>
      <c r="AE301" s="15" t="s">
        <v>46</v>
      </c>
      <c r="AF301" s="15">
        <v>0</v>
      </c>
      <c r="AG301" s="15">
        <v>0</v>
      </c>
      <c r="AH301" s="16">
        <v>1155</v>
      </c>
      <c r="AI301" s="15">
        <v>0</v>
      </c>
      <c r="AJ301" s="27" t="s">
        <v>45</v>
      </c>
    </row>
    <row r="302" spans="1:36" x14ac:dyDescent="0.25">
      <c r="A302" s="27"/>
      <c r="B302" s="27"/>
      <c r="C302" s="24" t="s">
        <v>44</v>
      </c>
      <c r="D302" s="25">
        <v>32804</v>
      </c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4" t="s">
        <v>44</v>
      </c>
      <c r="Q302" s="25">
        <v>32804</v>
      </c>
      <c r="R302" s="26">
        <v>56800</v>
      </c>
      <c r="S302" s="27"/>
      <c r="T302" s="27"/>
      <c r="U302" s="27"/>
      <c r="V302" s="27"/>
      <c r="W302" s="29">
        <v>1658755</v>
      </c>
      <c r="X302" s="27"/>
      <c r="Y302" s="26">
        <v>1650</v>
      </c>
      <c r="Z302" s="2"/>
      <c r="AA302" s="28">
        <v>495</v>
      </c>
      <c r="AB302" s="27"/>
      <c r="AC302" s="16">
        <f t="shared" si="4"/>
        <v>1155</v>
      </c>
      <c r="AD302" s="27">
        <v>495</v>
      </c>
      <c r="AE302" s="15" t="s">
        <v>46</v>
      </c>
      <c r="AF302" s="15">
        <v>0</v>
      </c>
      <c r="AG302" s="15">
        <v>0</v>
      </c>
      <c r="AH302" s="16">
        <v>1155</v>
      </c>
      <c r="AI302" s="15">
        <v>0</v>
      </c>
      <c r="AJ302" s="27" t="s">
        <v>45</v>
      </c>
    </row>
    <row r="303" spans="1:36" x14ac:dyDescent="0.25">
      <c r="A303" s="27"/>
      <c r="B303" s="27"/>
      <c r="C303" s="24" t="s">
        <v>44</v>
      </c>
      <c r="D303" s="25">
        <v>32805</v>
      </c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4" t="s">
        <v>44</v>
      </c>
      <c r="Q303" s="25">
        <v>32805</v>
      </c>
      <c r="R303" s="26">
        <v>56800</v>
      </c>
      <c r="S303" s="27"/>
      <c r="T303" s="27"/>
      <c r="U303" s="27"/>
      <c r="V303" s="27"/>
      <c r="W303" s="29">
        <v>1658756</v>
      </c>
      <c r="X303" s="27"/>
      <c r="Y303" s="26">
        <v>1650</v>
      </c>
      <c r="Z303" s="2"/>
      <c r="AA303" s="28">
        <v>495</v>
      </c>
      <c r="AB303" s="27"/>
      <c r="AC303" s="16">
        <f t="shared" si="4"/>
        <v>1155</v>
      </c>
      <c r="AD303" s="27">
        <v>495</v>
      </c>
      <c r="AE303" s="15" t="s">
        <v>46</v>
      </c>
      <c r="AF303" s="15">
        <v>0</v>
      </c>
      <c r="AG303" s="15">
        <v>0</v>
      </c>
      <c r="AH303" s="16">
        <v>1155</v>
      </c>
      <c r="AI303" s="15">
        <v>0</v>
      </c>
      <c r="AJ303" s="27" t="s">
        <v>45</v>
      </c>
    </row>
    <row r="304" spans="1:36" x14ac:dyDescent="0.25">
      <c r="A304" s="27"/>
      <c r="B304" s="27"/>
      <c r="C304" s="24" t="s">
        <v>44</v>
      </c>
      <c r="D304" s="25">
        <v>33092</v>
      </c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4" t="s">
        <v>44</v>
      </c>
      <c r="Q304" s="25">
        <v>33092</v>
      </c>
      <c r="R304" s="26">
        <v>56800</v>
      </c>
      <c r="S304" s="27"/>
      <c r="T304" s="27"/>
      <c r="U304" s="27"/>
      <c r="V304" s="27"/>
      <c r="W304" s="29">
        <v>1658956</v>
      </c>
      <c r="X304" s="27"/>
      <c r="Y304" s="26">
        <v>1650</v>
      </c>
      <c r="Z304" s="2"/>
      <c r="AA304" s="28">
        <v>495</v>
      </c>
      <c r="AB304" s="27"/>
      <c r="AC304" s="16">
        <f t="shared" si="4"/>
        <v>1155</v>
      </c>
      <c r="AD304" s="27">
        <v>495</v>
      </c>
      <c r="AE304" s="15" t="s">
        <v>46</v>
      </c>
      <c r="AF304" s="15">
        <v>0</v>
      </c>
      <c r="AG304" s="15">
        <v>0</v>
      </c>
      <c r="AH304" s="16">
        <v>1155</v>
      </c>
      <c r="AI304" s="15">
        <v>0</v>
      </c>
      <c r="AJ304" s="27" t="s">
        <v>45</v>
      </c>
    </row>
    <row r="305" spans="1:36" x14ac:dyDescent="0.25">
      <c r="A305" s="27"/>
      <c r="B305" s="27"/>
      <c r="C305" s="24" t="s">
        <v>44</v>
      </c>
      <c r="D305" s="25">
        <v>33090</v>
      </c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4" t="s">
        <v>44</v>
      </c>
      <c r="Q305" s="25">
        <v>33090</v>
      </c>
      <c r="R305" s="26">
        <v>56800</v>
      </c>
      <c r="S305" s="27"/>
      <c r="T305" s="27"/>
      <c r="U305" s="27"/>
      <c r="V305" s="27"/>
      <c r="W305" s="29">
        <v>1658959</v>
      </c>
      <c r="X305" s="27"/>
      <c r="Y305" s="26">
        <v>1650</v>
      </c>
      <c r="Z305" s="2"/>
      <c r="AA305" s="28">
        <v>495</v>
      </c>
      <c r="AB305" s="27"/>
      <c r="AC305" s="16">
        <f t="shared" si="4"/>
        <v>1155</v>
      </c>
      <c r="AD305" s="27">
        <v>495</v>
      </c>
      <c r="AE305" s="15" t="s">
        <v>46</v>
      </c>
      <c r="AF305" s="15">
        <v>0</v>
      </c>
      <c r="AG305" s="15">
        <v>0</v>
      </c>
      <c r="AH305" s="16">
        <v>1155</v>
      </c>
      <c r="AI305" s="15">
        <v>0</v>
      </c>
      <c r="AJ305" s="27" t="s">
        <v>45</v>
      </c>
    </row>
    <row r="306" spans="1:36" x14ac:dyDescent="0.25">
      <c r="A306" s="27"/>
      <c r="B306" s="27"/>
      <c r="C306" s="24" t="s">
        <v>44</v>
      </c>
      <c r="D306" s="25">
        <v>33089</v>
      </c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4" t="s">
        <v>44</v>
      </c>
      <c r="Q306" s="25">
        <v>33089</v>
      </c>
      <c r="R306" s="26">
        <v>56800</v>
      </c>
      <c r="S306" s="27"/>
      <c r="T306" s="27"/>
      <c r="U306" s="27"/>
      <c r="V306" s="27"/>
      <c r="W306" s="29">
        <v>1658968</v>
      </c>
      <c r="X306" s="27"/>
      <c r="Y306" s="26">
        <v>1650</v>
      </c>
      <c r="Z306" s="2"/>
      <c r="AA306" s="28">
        <v>495</v>
      </c>
      <c r="AB306" s="27"/>
      <c r="AC306" s="16">
        <f t="shared" si="4"/>
        <v>1155</v>
      </c>
      <c r="AD306" s="27">
        <v>495</v>
      </c>
      <c r="AE306" s="15" t="s">
        <v>46</v>
      </c>
      <c r="AF306" s="15">
        <v>0</v>
      </c>
      <c r="AG306" s="15">
        <v>0</v>
      </c>
      <c r="AH306" s="16">
        <v>1155</v>
      </c>
      <c r="AI306" s="15">
        <v>0</v>
      </c>
      <c r="AJ306" s="27" t="s">
        <v>45</v>
      </c>
    </row>
    <row r="307" spans="1:36" x14ac:dyDescent="0.25">
      <c r="A307" s="27"/>
      <c r="B307" s="27"/>
      <c r="C307" s="24" t="s">
        <v>44</v>
      </c>
      <c r="D307" s="25">
        <v>33086</v>
      </c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4" t="s">
        <v>44</v>
      </c>
      <c r="Q307" s="25">
        <v>33086</v>
      </c>
      <c r="R307" s="26">
        <v>56800</v>
      </c>
      <c r="S307" s="27"/>
      <c r="T307" s="27"/>
      <c r="U307" s="27"/>
      <c r="V307" s="27"/>
      <c r="W307" s="29">
        <v>1658972</v>
      </c>
      <c r="X307" s="27"/>
      <c r="Y307" s="26">
        <v>1650</v>
      </c>
      <c r="Z307" s="2"/>
      <c r="AA307" s="28">
        <v>495</v>
      </c>
      <c r="AB307" s="27"/>
      <c r="AC307" s="16">
        <f t="shared" si="4"/>
        <v>1155</v>
      </c>
      <c r="AD307" s="27">
        <v>495</v>
      </c>
      <c r="AE307" s="15" t="s">
        <v>46</v>
      </c>
      <c r="AF307" s="15">
        <v>0</v>
      </c>
      <c r="AG307" s="15">
        <v>0</v>
      </c>
      <c r="AH307" s="16">
        <v>1155</v>
      </c>
      <c r="AI307" s="15">
        <v>0</v>
      </c>
      <c r="AJ307" s="27" t="s">
        <v>45</v>
      </c>
    </row>
    <row r="308" spans="1:36" x14ac:dyDescent="0.25">
      <c r="A308" s="27"/>
      <c r="B308" s="27"/>
      <c r="C308" s="24" t="s">
        <v>44</v>
      </c>
      <c r="D308" s="25">
        <v>33145</v>
      </c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4" t="s">
        <v>44</v>
      </c>
      <c r="Q308" s="25">
        <v>33145</v>
      </c>
      <c r="R308" s="26">
        <v>56800</v>
      </c>
      <c r="S308" s="27"/>
      <c r="T308" s="27"/>
      <c r="U308" s="27"/>
      <c r="V308" s="27"/>
      <c r="W308" s="29">
        <v>1658975</v>
      </c>
      <c r="X308" s="27"/>
      <c r="Y308" s="26">
        <v>1650</v>
      </c>
      <c r="Z308" s="2"/>
      <c r="AA308" s="28">
        <v>495</v>
      </c>
      <c r="AB308" s="27"/>
      <c r="AC308" s="16">
        <f t="shared" si="4"/>
        <v>1155</v>
      </c>
      <c r="AD308" s="27">
        <v>495</v>
      </c>
      <c r="AE308" s="15" t="s">
        <v>46</v>
      </c>
      <c r="AF308" s="15">
        <v>0</v>
      </c>
      <c r="AG308" s="15">
        <v>0</v>
      </c>
      <c r="AH308" s="16">
        <v>1155</v>
      </c>
      <c r="AI308" s="15">
        <v>0</v>
      </c>
      <c r="AJ308" s="27" t="s">
        <v>45</v>
      </c>
    </row>
    <row r="309" spans="1:36" x14ac:dyDescent="0.25">
      <c r="A309" s="27"/>
      <c r="B309" s="27"/>
      <c r="C309" s="24" t="s">
        <v>44</v>
      </c>
      <c r="D309" s="25">
        <v>33105</v>
      </c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4" t="s">
        <v>44</v>
      </c>
      <c r="Q309" s="25">
        <v>33105</v>
      </c>
      <c r="R309" s="26">
        <v>670235</v>
      </c>
      <c r="S309" s="27"/>
      <c r="T309" s="27"/>
      <c r="U309" s="27"/>
      <c r="V309" s="27"/>
      <c r="W309" s="29">
        <v>1662238</v>
      </c>
      <c r="X309" s="27"/>
      <c r="Y309" s="26">
        <v>309</v>
      </c>
      <c r="Z309" s="2"/>
      <c r="AA309" s="28">
        <v>93</v>
      </c>
      <c r="AB309" s="27"/>
      <c r="AC309" s="16">
        <f t="shared" si="4"/>
        <v>216</v>
      </c>
      <c r="AD309" s="27">
        <v>93</v>
      </c>
      <c r="AE309" s="15" t="s">
        <v>46</v>
      </c>
      <c r="AF309" s="15">
        <v>0</v>
      </c>
      <c r="AG309" s="15">
        <v>0</v>
      </c>
      <c r="AH309" s="16">
        <v>216</v>
      </c>
      <c r="AI309" s="15">
        <v>0</v>
      </c>
      <c r="AJ309" s="27" t="s">
        <v>45</v>
      </c>
    </row>
    <row r="310" spans="1:36" x14ac:dyDescent="0.25">
      <c r="A310" s="27"/>
      <c r="B310" s="27"/>
      <c r="C310" s="24" t="s">
        <v>44</v>
      </c>
      <c r="D310" s="25">
        <v>34301</v>
      </c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4" t="s">
        <v>44</v>
      </c>
      <c r="Q310" s="25">
        <v>34301</v>
      </c>
      <c r="R310" s="26">
        <v>2467800</v>
      </c>
      <c r="S310" s="27"/>
      <c r="T310" s="27"/>
      <c r="U310" s="27"/>
      <c r="V310" s="27"/>
      <c r="W310" s="29">
        <v>1709602</v>
      </c>
      <c r="X310" s="27"/>
      <c r="Y310" s="26">
        <v>45700</v>
      </c>
      <c r="Z310" s="2"/>
      <c r="AA310" s="28">
        <v>13710</v>
      </c>
      <c r="AB310" s="27"/>
      <c r="AC310" s="16">
        <f t="shared" si="4"/>
        <v>31990</v>
      </c>
      <c r="AD310" s="27">
        <v>13710</v>
      </c>
      <c r="AE310" s="15" t="s">
        <v>46</v>
      </c>
      <c r="AF310" s="15">
        <v>0</v>
      </c>
      <c r="AG310" s="15">
        <v>0</v>
      </c>
      <c r="AH310" s="16">
        <v>31990</v>
      </c>
      <c r="AI310" s="15">
        <v>0</v>
      </c>
      <c r="AJ310" s="27" t="s">
        <v>45</v>
      </c>
    </row>
    <row r="311" spans="1:36" x14ac:dyDescent="0.25">
      <c r="A311" s="27"/>
      <c r="B311" s="27"/>
      <c r="C311" s="24" t="s">
        <v>44</v>
      </c>
      <c r="D311" s="25">
        <v>34884</v>
      </c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4" t="s">
        <v>44</v>
      </c>
      <c r="Q311" s="25">
        <v>34884</v>
      </c>
      <c r="R311" s="26">
        <v>19232550</v>
      </c>
      <c r="S311" s="27"/>
      <c r="T311" s="27"/>
      <c r="U311" s="27"/>
      <c r="V311" s="27"/>
      <c r="W311" s="29">
        <v>1742070</v>
      </c>
      <c r="X311" s="27"/>
      <c r="Y311" s="26">
        <v>27050</v>
      </c>
      <c r="Z311" s="2"/>
      <c r="AA311" s="28">
        <v>8115</v>
      </c>
      <c r="AB311" s="27"/>
      <c r="AC311" s="16">
        <f t="shared" si="4"/>
        <v>18935</v>
      </c>
      <c r="AD311" s="27">
        <v>8115</v>
      </c>
      <c r="AE311" s="15" t="s">
        <v>46</v>
      </c>
      <c r="AF311" s="15">
        <v>0</v>
      </c>
      <c r="AG311" s="15">
        <v>0</v>
      </c>
      <c r="AH311" s="16">
        <v>18935</v>
      </c>
      <c r="AI311" s="15">
        <v>0</v>
      </c>
      <c r="AJ311" s="27" t="s">
        <v>45</v>
      </c>
    </row>
    <row r="312" spans="1:36" x14ac:dyDescent="0.25">
      <c r="A312" s="27"/>
      <c r="B312" s="27"/>
      <c r="C312" s="24" t="s">
        <v>44</v>
      </c>
      <c r="D312" s="25">
        <v>36970</v>
      </c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4" t="s">
        <v>44</v>
      </c>
      <c r="Q312" s="25">
        <v>36970</v>
      </c>
      <c r="R312" s="26">
        <v>1040952</v>
      </c>
      <c r="S312" s="27"/>
      <c r="T312" s="27"/>
      <c r="U312" s="27"/>
      <c r="V312" s="27"/>
      <c r="W312" s="29">
        <v>1838019</v>
      </c>
      <c r="X312" s="27"/>
      <c r="Y312" s="26">
        <v>2900</v>
      </c>
      <c r="Z312" s="2"/>
      <c r="AA312" s="28">
        <v>870</v>
      </c>
      <c r="AB312" s="27"/>
      <c r="AC312" s="16">
        <f t="shared" si="4"/>
        <v>2030</v>
      </c>
      <c r="AD312" s="27">
        <v>870</v>
      </c>
      <c r="AE312" s="15" t="s">
        <v>46</v>
      </c>
      <c r="AF312" s="15">
        <v>0</v>
      </c>
      <c r="AG312" s="15">
        <v>0</v>
      </c>
      <c r="AH312" s="16">
        <v>2030</v>
      </c>
      <c r="AI312" s="15">
        <v>0</v>
      </c>
      <c r="AJ312" s="27" t="s">
        <v>45</v>
      </c>
    </row>
    <row r="313" spans="1:36" x14ac:dyDescent="0.25">
      <c r="A313" s="27"/>
      <c r="B313" s="27"/>
      <c r="C313" s="24" t="s">
        <v>44</v>
      </c>
      <c r="D313" s="25">
        <v>36950</v>
      </c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4" t="s">
        <v>44</v>
      </c>
      <c r="Q313" s="25">
        <v>36950</v>
      </c>
      <c r="R313" s="26">
        <v>1873700</v>
      </c>
      <c r="S313" s="27"/>
      <c r="T313" s="27"/>
      <c r="U313" s="27"/>
      <c r="V313" s="27"/>
      <c r="W313" s="29">
        <v>1838532</v>
      </c>
      <c r="X313" s="27"/>
      <c r="Y313" s="26">
        <v>489950</v>
      </c>
      <c r="Z313" s="2"/>
      <c r="AA313" s="28">
        <v>146985</v>
      </c>
      <c r="AB313" s="27"/>
      <c r="AC313" s="16">
        <f t="shared" si="4"/>
        <v>342965</v>
      </c>
      <c r="AD313" s="27">
        <v>146985</v>
      </c>
      <c r="AE313" s="15" t="s">
        <v>46</v>
      </c>
      <c r="AF313" s="15">
        <v>0</v>
      </c>
      <c r="AG313" s="15">
        <v>0</v>
      </c>
      <c r="AH313" s="16">
        <v>342965</v>
      </c>
      <c r="AI313" s="15">
        <v>0</v>
      </c>
      <c r="AJ313" s="27" t="s">
        <v>45</v>
      </c>
    </row>
    <row r="314" spans="1:36" x14ac:dyDescent="0.25">
      <c r="A314" s="27"/>
      <c r="B314" s="27"/>
      <c r="C314" s="24" t="s">
        <v>44</v>
      </c>
      <c r="D314" s="25">
        <v>38199</v>
      </c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4" t="s">
        <v>44</v>
      </c>
      <c r="Q314" s="25">
        <v>38199</v>
      </c>
      <c r="R314" s="26">
        <v>16852150</v>
      </c>
      <c r="S314" s="27"/>
      <c r="T314" s="27"/>
      <c r="U314" s="27"/>
      <c r="V314" s="27"/>
      <c r="W314" s="29">
        <v>1887952</v>
      </c>
      <c r="X314" s="27"/>
      <c r="Y314" s="26">
        <v>85302</v>
      </c>
      <c r="Z314" s="2"/>
      <c r="AA314" s="28">
        <v>25591</v>
      </c>
      <c r="AB314" s="27"/>
      <c r="AC314" s="16">
        <f t="shared" si="4"/>
        <v>59711</v>
      </c>
      <c r="AD314" s="27">
        <v>25591</v>
      </c>
      <c r="AE314" s="15" t="s">
        <v>46</v>
      </c>
      <c r="AF314" s="15">
        <v>0</v>
      </c>
      <c r="AG314" s="15">
        <v>0</v>
      </c>
      <c r="AH314" s="16">
        <v>59711</v>
      </c>
      <c r="AI314" s="15">
        <v>0</v>
      </c>
      <c r="AJ314" s="27" t="s">
        <v>45</v>
      </c>
    </row>
    <row r="315" spans="1:36" x14ac:dyDescent="0.25">
      <c r="A315" s="27"/>
      <c r="B315" s="27"/>
      <c r="C315" s="24" t="s">
        <v>44</v>
      </c>
      <c r="D315" s="25">
        <v>38186</v>
      </c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4" t="s">
        <v>44</v>
      </c>
      <c r="Q315" s="25">
        <v>38186</v>
      </c>
      <c r="R315" s="26">
        <v>2102200</v>
      </c>
      <c r="S315" s="27"/>
      <c r="T315" s="27"/>
      <c r="U315" s="27"/>
      <c r="V315" s="27"/>
      <c r="W315" s="29">
        <v>1888781</v>
      </c>
      <c r="X315" s="27"/>
      <c r="Y315" s="26">
        <v>64350</v>
      </c>
      <c r="Z315" s="2"/>
      <c r="AA315" s="28">
        <v>19305</v>
      </c>
      <c r="AB315" s="27"/>
      <c r="AC315" s="16">
        <f t="shared" si="4"/>
        <v>45045</v>
      </c>
      <c r="AD315" s="27">
        <v>19305</v>
      </c>
      <c r="AE315" s="15" t="s">
        <v>46</v>
      </c>
      <c r="AF315" s="15">
        <v>0</v>
      </c>
      <c r="AG315" s="15">
        <v>0</v>
      </c>
      <c r="AH315" s="16">
        <v>45045</v>
      </c>
      <c r="AI315" s="15">
        <v>0</v>
      </c>
      <c r="AJ315" s="27" t="s">
        <v>45</v>
      </c>
    </row>
    <row r="316" spans="1:36" x14ac:dyDescent="0.25">
      <c r="A316" s="27"/>
      <c r="B316" s="27"/>
      <c r="C316" s="24" t="s">
        <v>44</v>
      </c>
      <c r="D316" s="25">
        <v>38226</v>
      </c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4" t="s">
        <v>44</v>
      </c>
      <c r="Q316" s="25">
        <v>38226</v>
      </c>
      <c r="R316" s="26">
        <v>56800</v>
      </c>
      <c r="S316" s="27"/>
      <c r="T316" s="27"/>
      <c r="U316" s="27"/>
      <c r="V316" s="27"/>
      <c r="W316" s="29">
        <v>1901116</v>
      </c>
      <c r="X316" s="27"/>
      <c r="Y316" s="26">
        <v>6550</v>
      </c>
      <c r="Z316" s="2"/>
      <c r="AA316" s="28">
        <v>1665</v>
      </c>
      <c r="AB316" s="27"/>
      <c r="AC316" s="16">
        <f t="shared" si="4"/>
        <v>4885</v>
      </c>
      <c r="AD316" s="27">
        <v>1665</v>
      </c>
      <c r="AE316" s="15" t="s">
        <v>46</v>
      </c>
      <c r="AF316" s="15">
        <v>0</v>
      </c>
      <c r="AG316" s="15">
        <v>0</v>
      </c>
      <c r="AH316" s="16">
        <v>4885</v>
      </c>
      <c r="AI316" s="15">
        <v>0</v>
      </c>
      <c r="AJ316" s="27" t="s">
        <v>45</v>
      </c>
    </row>
    <row r="317" spans="1:36" x14ac:dyDescent="0.25">
      <c r="A317" s="27"/>
      <c r="B317" s="27"/>
      <c r="C317" s="24" t="s">
        <v>44</v>
      </c>
      <c r="D317" s="25">
        <v>38699</v>
      </c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4" t="s">
        <v>44</v>
      </c>
      <c r="Q317" s="25">
        <v>38699</v>
      </c>
      <c r="R317" s="26">
        <v>3976350</v>
      </c>
      <c r="S317" s="27"/>
      <c r="T317" s="27"/>
      <c r="U317" s="27"/>
      <c r="V317" s="27"/>
      <c r="W317" s="29">
        <v>1914204</v>
      </c>
      <c r="X317" s="27"/>
      <c r="Y317" s="26">
        <v>2076</v>
      </c>
      <c r="Z317" s="2"/>
      <c r="AA317" s="28">
        <v>623</v>
      </c>
      <c r="AB317" s="27"/>
      <c r="AC317" s="16">
        <f t="shared" si="4"/>
        <v>1453</v>
      </c>
      <c r="AD317" s="27">
        <v>623</v>
      </c>
      <c r="AE317" s="15" t="s">
        <v>46</v>
      </c>
      <c r="AF317" s="15">
        <v>0</v>
      </c>
      <c r="AG317" s="15">
        <v>0</v>
      </c>
      <c r="AH317" s="16">
        <v>1453</v>
      </c>
      <c r="AI317" s="15">
        <v>0</v>
      </c>
      <c r="AJ317" s="27" t="s">
        <v>45</v>
      </c>
    </row>
    <row r="318" spans="1:36" x14ac:dyDescent="0.25">
      <c r="A318" s="27"/>
      <c r="B318" s="27"/>
      <c r="C318" s="24" t="s">
        <v>44</v>
      </c>
      <c r="D318" s="25">
        <v>38537</v>
      </c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4" t="s">
        <v>44</v>
      </c>
      <c r="Q318" s="25">
        <v>38537</v>
      </c>
      <c r="R318" s="26">
        <v>670412</v>
      </c>
      <c r="S318" s="27"/>
      <c r="T318" s="27"/>
      <c r="U318" s="27"/>
      <c r="V318" s="27"/>
      <c r="W318" s="29">
        <v>1915374</v>
      </c>
      <c r="X318" s="27"/>
      <c r="Y318" s="26">
        <v>77097</v>
      </c>
      <c r="Z318" s="2"/>
      <c r="AA318" s="28">
        <v>23129</v>
      </c>
      <c r="AB318" s="27"/>
      <c r="AC318" s="16">
        <f t="shared" si="4"/>
        <v>53968</v>
      </c>
      <c r="AD318" s="27">
        <v>23129</v>
      </c>
      <c r="AE318" s="15" t="s">
        <v>46</v>
      </c>
      <c r="AF318" s="15">
        <v>0</v>
      </c>
      <c r="AG318" s="15">
        <v>0</v>
      </c>
      <c r="AH318" s="16">
        <v>53968</v>
      </c>
      <c r="AI318" s="15">
        <v>0</v>
      </c>
      <c r="AJ318" s="27" t="s">
        <v>45</v>
      </c>
    </row>
    <row r="319" spans="1:36" x14ac:dyDescent="0.25">
      <c r="A319" s="27"/>
      <c r="B319" s="27"/>
      <c r="C319" s="24" t="s">
        <v>44</v>
      </c>
      <c r="D319" s="25">
        <v>39187</v>
      </c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4" t="s">
        <v>44</v>
      </c>
      <c r="Q319" s="25">
        <v>39187</v>
      </c>
      <c r="R319" s="26">
        <v>1033066</v>
      </c>
      <c r="S319" s="27"/>
      <c r="T319" s="27"/>
      <c r="U319" s="27"/>
      <c r="V319" s="27"/>
      <c r="W319" s="29">
        <v>1930926</v>
      </c>
      <c r="X319" s="27"/>
      <c r="Y319" s="26">
        <v>8327</v>
      </c>
      <c r="Z319" s="2"/>
      <c r="AA319" s="28">
        <v>2498</v>
      </c>
      <c r="AB319" s="27"/>
      <c r="AC319" s="16">
        <f t="shared" si="4"/>
        <v>5829</v>
      </c>
      <c r="AD319" s="27">
        <v>2498</v>
      </c>
      <c r="AE319" s="15" t="s">
        <v>46</v>
      </c>
      <c r="AF319" s="15">
        <v>0</v>
      </c>
      <c r="AG319" s="15">
        <v>0</v>
      </c>
      <c r="AH319" s="16">
        <v>5829</v>
      </c>
      <c r="AI319" s="15">
        <v>0</v>
      </c>
      <c r="AJ319" s="27" t="s">
        <v>45</v>
      </c>
    </row>
    <row r="320" spans="1:36" x14ac:dyDescent="0.25">
      <c r="A320" s="27"/>
      <c r="B320" s="27"/>
      <c r="C320" s="24" t="s">
        <v>44</v>
      </c>
      <c r="D320" s="25">
        <v>39235</v>
      </c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4" t="s">
        <v>44</v>
      </c>
      <c r="Q320" s="25">
        <v>39235</v>
      </c>
      <c r="R320" s="26">
        <v>16392300</v>
      </c>
      <c r="S320" s="27"/>
      <c r="T320" s="27"/>
      <c r="U320" s="27"/>
      <c r="V320" s="27"/>
      <c r="W320" s="29">
        <v>1931025</v>
      </c>
      <c r="X320" s="27"/>
      <c r="Y320" s="26">
        <v>85302</v>
      </c>
      <c r="Z320" s="2"/>
      <c r="AA320" s="28">
        <v>25591</v>
      </c>
      <c r="AB320" s="27"/>
      <c r="AC320" s="16">
        <f t="shared" si="4"/>
        <v>59711</v>
      </c>
      <c r="AD320" s="27">
        <v>25591</v>
      </c>
      <c r="AE320" s="15" t="s">
        <v>46</v>
      </c>
      <c r="AF320" s="15">
        <v>0</v>
      </c>
      <c r="AG320" s="15">
        <v>0</v>
      </c>
      <c r="AH320" s="16">
        <v>59711</v>
      </c>
      <c r="AI320" s="15">
        <v>0</v>
      </c>
      <c r="AJ320" s="27" t="s">
        <v>45</v>
      </c>
    </row>
    <row r="321" spans="1:36" x14ac:dyDescent="0.25">
      <c r="A321" s="27"/>
      <c r="B321" s="27"/>
      <c r="C321" s="24" t="s">
        <v>44</v>
      </c>
      <c r="D321" s="25">
        <v>39079</v>
      </c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4" t="s">
        <v>44</v>
      </c>
      <c r="Q321" s="25">
        <v>39079</v>
      </c>
      <c r="R321" s="26">
        <v>802410</v>
      </c>
      <c r="S321" s="27"/>
      <c r="T321" s="27"/>
      <c r="U321" s="27"/>
      <c r="V321" s="27"/>
      <c r="W321" s="29">
        <v>1932073</v>
      </c>
      <c r="X321" s="27"/>
      <c r="Y321" s="26">
        <v>92277</v>
      </c>
      <c r="Z321" s="2"/>
      <c r="AA321" s="28">
        <v>27683</v>
      </c>
      <c r="AB321" s="27"/>
      <c r="AC321" s="16">
        <f t="shared" si="4"/>
        <v>64594</v>
      </c>
      <c r="AD321" s="27">
        <v>27683</v>
      </c>
      <c r="AE321" s="15" t="s">
        <v>46</v>
      </c>
      <c r="AF321" s="15">
        <v>0</v>
      </c>
      <c r="AG321" s="15">
        <v>0</v>
      </c>
      <c r="AH321" s="16">
        <v>64594</v>
      </c>
      <c r="AI321" s="15">
        <v>0</v>
      </c>
      <c r="AJ321" s="27" t="s">
        <v>45</v>
      </c>
    </row>
    <row r="322" spans="1:36" x14ac:dyDescent="0.25">
      <c r="A322" s="27"/>
      <c r="B322" s="27"/>
      <c r="C322" s="24" t="s">
        <v>44</v>
      </c>
      <c r="D322" s="25">
        <v>39981</v>
      </c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4" t="s">
        <v>44</v>
      </c>
      <c r="Q322" s="25">
        <v>39981</v>
      </c>
      <c r="R322" s="26">
        <v>5410000</v>
      </c>
      <c r="S322" s="27"/>
      <c r="T322" s="27"/>
      <c r="U322" s="27"/>
      <c r="V322" s="27"/>
      <c r="W322" s="29">
        <v>1981518</v>
      </c>
      <c r="X322" s="27"/>
      <c r="Y322" s="26">
        <v>27050</v>
      </c>
      <c r="Z322" s="2"/>
      <c r="AA322" s="28">
        <v>8115</v>
      </c>
      <c r="AB322" s="27"/>
      <c r="AC322" s="16">
        <f t="shared" si="4"/>
        <v>18935</v>
      </c>
      <c r="AD322" s="27">
        <v>8115</v>
      </c>
      <c r="AE322" s="15" t="s">
        <v>46</v>
      </c>
      <c r="AF322" s="15">
        <v>0</v>
      </c>
      <c r="AG322" s="15">
        <v>0</v>
      </c>
      <c r="AH322" s="16">
        <v>18935</v>
      </c>
      <c r="AI322" s="15">
        <v>0</v>
      </c>
      <c r="AJ322" s="27" t="s">
        <v>45</v>
      </c>
    </row>
    <row r="323" spans="1:36" x14ac:dyDescent="0.25">
      <c r="A323" s="27"/>
      <c r="B323" s="27"/>
      <c r="C323" s="24" t="s">
        <v>44</v>
      </c>
      <c r="D323" s="25">
        <v>40046</v>
      </c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4" t="s">
        <v>44</v>
      </c>
      <c r="Q323" s="25">
        <v>40046</v>
      </c>
      <c r="R323" s="26">
        <v>3904450</v>
      </c>
      <c r="S323" s="27"/>
      <c r="T323" s="27"/>
      <c r="U323" s="27"/>
      <c r="V323" s="27"/>
      <c r="W323" s="29">
        <v>1981522</v>
      </c>
      <c r="X323" s="27"/>
      <c r="Y323" s="26">
        <v>17050</v>
      </c>
      <c r="Z323" s="2"/>
      <c r="AA323" s="28">
        <v>5115</v>
      </c>
      <c r="AB323" s="27"/>
      <c r="AC323" s="16">
        <f t="shared" si="4"/>
        <v>11935</v>
      </c>
      <c r="AD323" s="27">
        <v>5115</v>
      </c>
      <c r="AE323" s="15" t="s">
        <v>46</v>
      </c>
      <c r="AF323" s="15">
        <v>0</v>
      </c>
      <c r="AG323" s="15">
        <v>0</v>
      </c>
      <c r="AH323" s="16">
        <v>11935</v>
      </c>
      <c r="AI323" s="15">
        <v>0</v>
      </c>
      <c r="AJ323" s="27" t="s">
        <v>45</v>
      </c>
    </row>
    <row r="324" spans="1:36" x14ac:dyDescent="0.25">
      <c r="A324" s="27"/>
      <c r="B324" s="27"/>
      <c r="C324" s="24" t="s">
        <v>44</v>
      </c>
      <c r="D324" s="25">
        <v>40527</v>
      </c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4" t="s">
        <v>44</v>
      </c>
      <c r="Q324" s="25">
        <v>40527</v>
      </c>
      <c r="R324" s="26">
        <v>5410000</v>
      </c>
      <c r="S324" s="27"/>
      <c r="T324" s="27"/>
      <c r="U324" s="27"/>
      <c r="V324" s="27"/>
      <c r="W324" s="29">
        <v>2011370</v>
      </c>
      <c r="X324" s="27"/>
      <c r="Y324" s="26">
        <v>135250</v>
      </c>
      <c r="Z324" s="2"/>
      <c r="AA324" s="28">
        <v>40575</v>
      </c>
      <c r="AB324" s="27"/>
      <c r="AC324" s="16">
        <f t="shared" si="4"/>
        <v>94675</v>
      </c>
      <c r="AD324" s="27">
        <v>40575</v>
      </c>
      <c r="AE324" s="15" t="s">
        <v>46</v>
      </c>
      <c r="AF324" s="15">
        <v>0</v>
      </c>
      <c r="AG324" s="15">
        <v>0</v>
      </c>
      <c r="AH324" s="16">
        <v>94675</v>
      </c>
      <c r="AI324" s="15">
        <v>0</v>
      </c>
      <c r="AJ324" s="27" t="s">
        <v>45</v>
      </c>
    </row>
    <row r="325" spans="1:36" x14ac:dyDescent="0.25">
      <c r="A325" s="27"/>
      <c r="B325" s="27"/>
      <c r="C325" s="24" t="s">
        <v>44</v>
      </c>
      <c r="D325" s="25">
        <v>41088</v>
      </c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4" t="s">
        <v>44</v>
      </c>
      <c r="Q325" s="25">
        <v>41088</v>
      </c>
      <c r="R325" s="26">
        <v>5410000</v>
      </c>
      <c r="S325" s="27"/>
      <c r="T325" s="27"/>
      <c r="U325" s="27"/>
      <c r="V325" s="27"/>
      <c r="W325" s="29">
        <v>2034065</v>
      </c>
      <c r="X325" s="27"/>
      <c r="Y325" s="26">
        <v>55138</v>
      </c>
      <c r="Z325" s="2"/>
      <c r="AA325" s="28">
        <v>16541</v>
      </c>
      <c r="AB325" s="27"/>
      <c r="AC325" s="16">
        <f t="shared" si="4"/>
        <v>38597</v>
      </c>
      <c r="AD325" s="27">
        <v>16541</v>
      </c>
      <c r="AE325" s="15" t="s">
        <v>46</v>
      </c>
      <c r="AF325" s="15">
        <v>0</v>
      </c>
      <c r="AG325" s="15">
        <v>0</v>
      </c>
      <c r="AH325" s="16">
        <v>38597</v>
      </c>
      <c r="AI325" s="15">
        <v>0</v>
      </c>
      <c r="AJ325" s="27" t="s">
        <v>45</v>
      </c>
    </row>
    <row r="326" spans="1:36" x14ac:dyDescent="0.25">
      <c r="A326" s="27"/>
      <c r="B326" s="27"/>
      <c r="C326" s="24" t="s">
        <v>44</v>
      </c>
      <c r="D326" s="25">
        <v>40803</v>
      </c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4" t="s">
        <v>44</v>
      </c>
      <c r="Q326" s="25">
        <v>40803</v>
      </c>
      <c r="R326" s="26">
        <v>300000</v>
      </c>
      <c r="S326" s="27"/>
      <c r="T326" s="27"/>
      <c r="U326" s="27"/>
      <c r="V326" s="27"/>
      <c r="W326" s="29">
        <v>2034318</v>
      </c>
      <c r="X326" s="27"/>
      <c r="Y326" s="26">
        <v>112500</v>
      </c>
      <c r="Z326" s="2"/>
      <c r="AA326" s="28">
        <v>33750</v>
      </c>
      <c r="AB326" s="27"/>
      <c r="AC326" s="16">
        <f t="shared" si="4"/>
        <v>78750</v>
      </c>
      <c r="AD326" s="27">
        <v>33750</v>
      </c>
      <c r="AE326" s="15" t="s">
        <v>46</v>
      </c>
      <c r="AF326" s="15">
        <v>0</v>
      </c>
      <c r="AG326" s="15">
        <v>0</v>
      </c>
      <c r="AH326" s="16">
        <v>78750</v>
      </c>
      <c r="AI326" s="15">
        <v>0</v>
      </c>
      <c r="AJ326" s="27" t="s">
        <v>45</v>
      </c>
    </row>
    <row r="327" spans="1:36" x14ac:dyDescent="0.25">
      <c r="A327" s="27"/>
      <c r="B327" s="27"/>
      <c r="C327" s="24" t="s">
        <v>44</v>
      </c>
      <c r="D327" s="25">
        <v>40840</v>
      </c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4" t="s">
        <v>44</v>
      </c>
      <c r="Q327" s="25">
        <v>40840</v>
      </c>
      <c r="R327" s="26">
        <v>5410000</v>
      </c>
      <c r="S327" s="27"/>
      <c r="T327" s="27"/>
      <c r="U327" s="27"/>
      <c r="V327" s="27"/>
      <c r="W327" s="29">
        <v>2034678</v>
      </c>
      <c r="X327" s="27"/>
      <c r="Y327" s="26">
        <v>30164</v>
      </c>
      <c r="Z327" s="2"/>
      <c r="AA327" s="28">
        <v>9049</v>
      </c>
      <c r="AB327" s="27"/>
      <c r="AC327" s="16">
        <f t="shared" si="4"/>
        <v>21115</v>
      </c>
      <c r="AD327" s="27">
        <v>9049</v>
      </c>
      <c r="AE327" s="15" t="s">
        <v>46</v>
      </c>
      <c r="AF327" s="15">
        <v>0</v>
      </c>
      <c r="AG327" s="15">
        <v>0</v>
      </c>
      <c r="AH327" s="16">
        <v>21115</v>
      </c>
      <c r="AI327" s="15">
        <v>0</v>
      </c>
      <c r="AJ327" s="27" t="s">
        <v>45</v>
      </c>
    </row>
    <row r="328" spans="1:36" x14ac:dyDescent="0.25">
      <c r="A328" s="27"/>
      <c r="B328" s="27"/>
      <c r="C328" s="24" t="s">
        <v>44</v>
      </c>
      <c r="D328" s="25">
        <v>41084</v>
      </c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4" t="s">
        <v>44</v>
      </c>
      <c r="Q328" s="25">
        <v>41084</v>
      </c>
      <c r="R328" s="26">
        <v>1979386</v>
      </c>
      <c r="S328" s="27"/>
      <c r="T328" s="27"/>
      <c r="U328" s="27"/>
      <c r="V328" s="27"/>
      <c r="W328" s="29">
        <v>2036569</v>
      </c>
      <c r="X328" s="27"/>
      <c r="Y328" s="26">
        <v>7886</v>
      </c>
      <c r="Z328" s="2"/>
      <c r="AA328" s="28">
        <v>2366</v>
      </c>
      <c r="AB328" s="27"/>
      <c r="AC328" s="16">
        <f t="shared" si="4"/>
        <v>5520</v>
      </c>
      <c r="AD328" s="27">
        <v>2366</v>
      </c>
      <c r="AE328" s="15" t="s">
        <v>46</v>
      </c>
      <c r="AF328" s="15">
        <v>0</v>
      </c>
      <c r="AG328" s="15">
        <v>0</v>
      </c>
      <c r="AH328" s="16">
        <v>5520</v>
      </c>
      <c r="AI328" s="15">
        <v>0</v>
      </c>
      <c r="AJ328" s="27" t="s">
        <v>45</v>
      </c>
    </row>
    <row r="329" spans="1:36" x14ac:dyDescent="0.25">
      <c r="A329" s="27"/>
      <c r="B329" s="27"/>
      <c r="C329" s="24" t="s">
        <v>44</v>
      </c>
      <c r="D329" s="25">
        <v>41691</v>
      </c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4" t="s">
        <v>44</v>
      </c>
      <c r="Q329" s="25">
        <v>41691</v>
      </c>
      <c r="R329" s="26">
        <v>5301800</v>
      </c>
      <c r="S329" s="27"/>
      <c r="T329" s="27"/>
      <c r="U329" s="27"/>
      <c r="V329" s="27"/>
      <c r="W329" s="29">
        <v>2057900</v>
      </c>
      <c r="X329" s="27"/>
      <c r="Y329" s="26">
        <v>3114</v>
      </c>
      <c r="Z329" s="2"/>
      <c r="AA329" s="28">
        <v>934</v>
      </c>
      <c r="AB329" s="27"/>
      <c r="AC329" s="16">
        <f t="shared" si="4"/>
        <v>2180</v>
      </c>
      <c r="AD329" s="27">
        <v>934</v>
      </c>
      <c r="AE329" s="15" t="s">
        <v>46</v>
      </c>
      <c r="AF329" s="15">
        <v>0</v>
      </c>
      <c r="AG329" s="15">
        <v>0</v>
      </c>
      <c r="AH329" s="16">
        <v>2180</v>
      </c>
      <c r="AI329" s="15">
        <v>0</v>
      </c>
      <c r="AJ329" s="27" t="s">
        <v>45</v>
      </c>
    </row>
    <row r="330" spans="1:36" x14ac:dyDescent="0.25">
      <c r="A330" s="27"/>
      <c r="B330" s="27"/>
      <c r="C330" s="24" t="s">
        <v>44</v>
      </c>
      <c r="D330" s="25">
        <v>41651</v>
      </c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4" t="s">
        <v>44</v>
      </c>
      <c r="Q330" s="25">
        <v>41651</v>
      </c>
      <c r="R330" s="26">
        <v>1332734</v>
      </c>
      <c r="S330" s="27"/>
      <c r="T330" s="27"/>
      <c r="U330" s="27"/>
      <c r="V330" s="27"/>
      <c r="W330" s="29">
        <v>2059204</v>
      </c>
      <c r="X330" s="27"/>
      <c r="Y330" s="26">
        <v>31600</v>
      </c>
      <c r="Z330" s="2"/>
      <c r="AA330" s="28">
        <v>9480</v>
      </c>
      <c r="AB330" s="27"/>
      <c r="AC330" s="16">
        <f t="shared" si="4"/>
        <v>22120</v>
      </c>
      <c r="AD330" s="27">
        <v>9480</v>
      </c>
      <c r="AE330" s="15" t="s">
        <v>46</v>
      </c>
      <c r="AF330" s="15">
        <v>0</v>
      </c>
      <c r="AG330" s="15">
        <v>0</v>
      </c>
      <c r="AH330" s="16">
        <v>22120</v>
      </c>
      <c r="AI330" s="15">
        <v>0</v>
      </c>
      <c r="AJ330" s="27" t="s">
        <v>45</v>
      </c>
    </row>
    <row r="331" spans="1:36" x14ac:dyDescent="0.25">
      <c r="A331" s="27"/>
      <c r="B331" s="27"/>
      <c r="C331" s="24" t="s">
        <v>44</v>
      </c>
      <c r="D331" s="25">
        <v>41700</v>
      </c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4" t="s">
        <v>44</v>
      </c>
      <c r="Q331" s="25">
        <v>41700</v>
      </c>
      <c r="R331" s="26">
        <v>1163150</v>
      </c>
      <c r="S331" s="27"/>
      <c r="T331" s="27"/>
      <c r="U331" s="27"/>
      <c r="V331" s="27"/>
      <c r="W331" s="29">
        <v>2059210</v>
      </c>
      <c r="X331" s="27"/>
      <c r="Y331" s="26">
        <v>27050</v>
      </c>
      <c r="Z331" s="2"/>
      <c r="AA331" s="28">
        <v>8115</v>
      </c>
      <c r="AB331" s="27"/>
      <c r="AC331" s="16">
        <f t="shared" ref="AC331:AC394" si="5">+Y331-AA331</f>
        <v>18935</v>
      </c>
      <c r="AD331" s="27">
        <v>8115</v>
      </c>
      <c r="AE331" s="15" t="s">
        <v>46</v>
      </c>
      <c r="AF331" s="15">
        <v>0</v>
      </c>
      <c r="AG331" s="15">
        <v>0</v>
      </c>
      <c r="AH331" s="16">
        <v>18935</v>
      </c>
      <c r="AI331" s="15">
        <v>0</v>
      </c>
      <c r="AJ331" s="27" t="s">
        <v>45</v>
      </c>
    </row>
    <row r="332" spans="1:36" x14ac:dyDescent="0.25">
      <c r="A332" s="27"/>
      <c r="B332" s="27"/>
      <c r="C332" s="24" t="s">
        <v>44</v>
      </c>
      <c r="D332" s="25">
        <v>41658</v>
      </c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4" t="s">
        <v>44</v>
      </c>
      <c r="Q332" s="25">
        <v>41658</v>
      </c>
      <c r="R332" s="26">
        <v>3701700</v>
      </c>
      <c r="S332" s="27"/>
      <c r="T332" s="27"/>
      <c r="U332" s="27"/>
      <c r="V332" s="27"/>
      <c r="W332" s="29">
        <v>2059225</v>
      </c>
      <c r="X332" s="27"/>
      <c r="Y332" s="26">
        <v>64350</v>
      </c>
      <c r="Z332" s="2"/>
      <c r="AA332" s="28">
        <v>19305</v>
      </c>
      <c r="AB332" s="27"/>
      <c r="AC332" s="16">
        <f t="shared" si="5"/>
        <v>45045</v>
      </c>
      <c r="AD332" s="27">
        <v>19305</v>
      </c>
      <c r="AE332" s="15" t="s">
        <v>46</v>
      </c>
      <c r="AF332" s="15">
        <v>0</v>
      </c>
      <c r="AG332" s="15">
        <v>0</v>
      </c>
      <c r="AH332" s="16">
        <v>45045</v>
      </c>
      <c r="AI332" s="15">
        <v>0</v>
      </c>
      <c r="AJ332" s="27" t="s">
        <v>45</v>
      </c>
    </row>
    <row r="333" spans="1:36" x14ac:dyDescent="0.25">
      <c r="A333" s="27"/>
      <c r="B333" s="27"/>
      <c r="C333" s="24" t="s">
        <v>44</v>
      </c>
      <c r="D333" s="25">
        <v>41713</v>
      </c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4" t="s">
        <v>44</v>
      </c>
      <c r="Q333" s="25">
        <v>41713</v>
      </c>
      <c r="R333" s="26">
        <v>12091350</v>
      </c>
      <c r="S333" s="27"/>
      <c r="T333" s="27"/>
      <c r="U333" s="27"/>
      <c r="V333" s="27"/>
      <c r="W333" s="29">
        <v>2059852</v>
      </c>
      <c r="X333" s="27"/>
      <c r="Y333" s="26">
        <v>28088</v>
      </c>
      <c r="Z333" s="2"/>
      <c r="AA333" s="28">
        <v>8426</v>
      </c>
      <c r="AB333" s="27"/>
      <c r="AC333" s="16">
        <f t="shared" si="5"/>
        <v>19662</v>
      </c>
      <c r="AD333" s="27">
        <v>8426</v>
      </c>
      <c r="AE333" s="15" t="s">
        <v>46</v>
      </c>
      <c r="AF333" s="15">
        <v>0</v>
      </c>
      <c r="AG333" s="15">
        <v>0</v>
      </c>
      <c r="AH333" s="16">
        <v>19662</v>
      </c>
      <c r="AI333" s="15">
        <v>0</v>
      </c>
      <c r="AJ333" s="27" t="s">
        <v>45</v>
      </c>
    </row>
    <row r="334" spans="1:36" x14ac:dyDescent="0.25">
      <c r="A334" s="27"/>
      <c r="B334" s="27"/>
      <c r="C334" s="24" t="s">
        <v>44</v>
      </c>
      <c r="D334" s="25">
        <v>42197</v>
      </c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4" t="s">
        <v>44</v>
      </c>
      <c r="Q334" s="25">
        <v>42197</v>
      </c>
      <c r="R334" s="26">
        <v>146000</v>
      </c>
      <c r="S334" s="27"/>
      <c r="T334" s="27"/>
      <c r="U334" s="27"/>
      <c r="V334" s="27"/>
      <c r="W334" s="29">
        <v>2086188</v>
      </c>
      <c r="X334" s="27"/>
      <c r="Y334" s="26">
        <v>15940</v>
      </c>
      <c r="Z334" s="2"/>
      <c r="AA334" s="28">
        <v>4782</v>
      </c>
      <c r="AB334" s="27"/>
      <c r="AC334" s="16">
        <f t="shared" si="5"/>
        <v>11158</v>
      </c>
      <c r="AD334" s="27">
        <v>4782</v>
      </c>
      <c r="AE334" s="15" t="s">
        <v>46</v>
      </c>
      <c r="AF334" s="15">
        <v>0</v>
      </c>
      <c r="AG334" s="15">
        <v>0</v>
      </c>
      <c r="AH334" s="16">
        <v>11158</v>
      </c>
      <c r="AI334" s="15">
        <v>0</v>
      </c>
      <c r="AJ334" s="27" t="s">
        <v>45</v>
      </c>
    </row>
    <row r="335" spans="1:36" x14ac:dyDescent="0.25">
      <c r="A335" s="27"/>
      <c r="B335" s="27"/>
      <c r="C335" s="24" t="s">
        <v>44</v>
      </c>
      <c r="D335" s="25">
        <v>43220</v>
      </c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4" t="s">
        <v>44</v>
      </c>
      <c r="Q335" s="25">
        <v>43220</v>
      </c>
      <c r="R335" s="26">
        <v>4329296</v>
      </c>
      <c r="S335" s="27"/>
      <c r="T335" s="27"/>
      <c r="U335" s="27"/>
      <c r="V335" s="27"/>
      <c r="W335" s="29">
        <v>2131556</v>
      </c>
      <c r="X335" s="27"/>
      <c r="Y335" s="26">
        <v>1704</v>
      </c>
      <c r="Z335" s="2"/>
      <c r="AA335" s="28">
        <v>511</v>
      </c>
      <c r="AB335" s="27"/>
      <c r="AC335" s="16">
        <f t="shared" si="5"/>
        <v>1193</v>
      </c>
      <c r="AD335" s="27">
        <v>511</v>
      </c>
      <c r="AE335" s="15" t="s">
        <v>46</v>
      </c>
      <c r="AF335" s="15">
        <v>0</v>
      </c>
      <c r="AG335" s="15">
        <v>0</v>
      </c>
      <c r="AH335" s="16">
        <v>1193</v>
      </c>
      <c r="AI335" s="15">
        <v>0</v>
      </c>
      <c r="AJ335" s="27" t="s">
        <v>45</v>
      </c>
    </row>
    <row r="336" spans="1:36" x14ac:dyDescent="0.25">
      <c r="A336" s="27"/>
      <c r="B336" s="27"/>
      <c r="C336" s="24" t="s">
        <v>44</v>
      </c>
      <c r="D336" s="25">
        <v>43228</v>
      </c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4" t="s">
        <v>44</v>
      </c>
      <c r="Q336" s="25">
        <v>43228</v>
      </c>
      <c r="R336" s="26">
        <v>5567154</v>
      </c>
      <c r="S336" s="27"/>
      <c r="T336" s="27"/>
      <c r="U336" s="27"/>
      <c r="V336" s="27"/>
      <c r="W336" s="29">
        <v>2131582</v>
      </c>
      <c r="X336" s="27"/>
      <c r="Y336" s="26">
        <v>1084</v>
      </c>
      <c r="Z336" s="2"/>
      <c r="AA336" s="28">
        <v>325</v>
      </c>
      <c r="AB336" s="27"/>
      <c r="AC336" s="16">
        <f t="shared" si="5"/>
        <v>759</v>
      </c>
      <c r="AD336" s="27">
        <v>325</v>
      </c>
      <c r="AE336" s="15" t="s">
        <v>46</v>
      </c>
      <c r="AF336" s="15">
        <v>0</v>
      </c>
      <c r="AG336" s="15">
        <v>0</v>
      </c>
      <c r="AH336" s="16">
        <v>759</v>
      </c>
      <c r="AI336" s="15">
        <v>0</v>
      </c>
      <c r="AJ336" s="27" t="s">
        <v>45</v>
      </c>
    </row>
    <row r="337" spans="1:36" x14ac:dyDescent="0.25">
      <c r="A337" s="27"/>
      <c r="B337" s="27"/>
      <c r="C337" s="24" t="s">
        <v>44</v>
      </c>
      <c r="D337" s="25">
        <v>42853</v>
      </c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4" t="s">
        <v>44</v>
      </c>
      <c r="Q337" s="25">
        <v>42853</v>
      </c>
      <c r="R337" s="26">
        <v>5572400</v>
      </c>
      <c r="S337" s="27"/>
      <c r="T337" s="27"/>
      <c r="U337" s="27"/>
      <c r="V337" s="27"/>
      <c r="W337" s="29">
        <v>2132738</v>
      </c>
      <c r="X337" s="27"/>
      <c r="Y337" s="26">
        <v>27862</v>
      </c>
      <c r="Z337" s="2"/>
      <c r="AA337" s="28">
        <v>8359</v>
      </c>
      <c r="AB337" s="27"/>
      <c r="AC337" s="16">
        <f t="shared" si="5"/>
        <v>19503</v>
      </c>
      <c r="AD337" s="27">
        <v>8359</v>
      </c>
      <c r="AE337" s="15" t="s">
        <v>46</v>
      </c>
      <c r="AF337" s="15">
        <v>0</v>
      </c>
      <c r="AG337" s="15">
        <v>0</v>
      </c>
      <c r="AH337" s="16">
        <v>19503</v>
      </c>
      <c r="AI337" s="15">
        <v>0</v>
      </c>
      <c r="AJ337" s="27" t="s">
        <v>45</v>
      </c>
    </row>
    <row r="338" spans="1:36" x14ac:dyDescent="0.25">
      <c r="A338" s="27"/>
      <c r="B338" s="27"/>
      <c r="C338" s="24" t="s">
        <v>44</v>
      </c>
      <c r="D338" s="25">
        <v>43215</v>
      </c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4" t="s">
        <v>44</v>
      </c>
      <c r="Q338" s="25">
        <v>43215</v>
      </c>
      <c r="R338" s="26">
        <v>2255700</v>
      </c>
      <c r="S338" s="27"/>
      <c r="T338" s="27"/>
      <c r="U338" s="27"/>
      <c r="V338" s="27"/>
      <c r="W338" s="29">
        <v>2134896</v>
      </c>
      <c r="X338" s="27"/>
      <c r="Y338" s="26">
        <v>30076</v>
      </c>
      <c r="Z338" s="2"/>
      <c r="AA338" s="28">
        <v>9023</v>
      </c>
      <c r="AB338" s="27"/>
      <c r="AC338" s="16">
        <f t="shared" si="5"/>
        <v>21053</v>
      </c>
      <c r="AD338" s="27">
        <v>9023</v>
      </c>
      <c r="AE338" s="15" t="s">
        <v>46</v>
      </c>
      <c r="AF338" s="15">
        <v>0</v>
      </c>
      <c r="AG338" s="15">
        <v>0</v>
      </c>
      <c r="AH338" s="16">
        <v>21053</v>
      </c>
      <c r="AI338" s="15">
        <v>0</v>
      </c>
      <c r="AJ338" s="27" t="s">
        <v>45</v>
      </c>
    </row>
    <row r="339" spans="1:36" x14ac:dyDescent="0.25">
      <c r="A339" s="27"/>
      <c r="B339" s="27"/>
      <c r="C339" s="24" t="s">
        <v>44</v>
      </c>
      <c r="D339" s="25">
        <v>43583</v>
      </c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4" t="s">
        <v>44</v>
      </c>
      <c r="Q339" s="25">
        <v>43583</v>
      </c>
      <c r="R339" s="26">
        <v>5572400</v>
      </c>
      <c r="S339" s="27"/>
      <c r="T339" s="27"/>
      <c r="U339" s="27"/>
      <c r="V339" s="27"/>
      <c r="W339" s="29">
        <v>2158326</v>
      </c>
      <c r="X339" s="27"/>
      <c r="Y339" s="26">
        <v>27862</v>
      </c>
      <c r="Z339" s="2"/>
      <c r="AA339" s="28">
        <v>8359</v>
      </c>
      <c r="AB339" s="27"/>
      <c r="AC339" s="16">
        <f t="shared" si="5"/>
        <v>19503</v>
      </c>
      <c r="AD339" s="27">
        <v>8359</v>
      </c>
      <c r="AE339" s="15" t="s">
        <v>46</v>
      </c>
      <c r="AF339" s="15">
        <v>0</v>
      </c>
      <c r="AG339" s="15">
        <v>0</v>
      </c>
      <c r="AH339" s="16">
        <v>19503</v>
      </c>
      <c r="AI339" s="15">
        <v>0</v>
      </c>
      <c r="AJ339" s="27" t="s">
        <v>45</v>
      </c>
    </row>
    <row r="340" spans="1:36" x14ac:dyDescent="0.25">
      <c r="A340" s="27"/>
      <c r="B340" s="27"/>
      <c r="C340" s="24" t="s">
        <v>44</v>
      </c>
      <c r="D340" s="25">
        <v>43691</v>
      </c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4" t="s">
        <v>44</v>
      </c>
      <c r="Q340" s="25">
        <v>43691</v>
      </c>
      <c r="R340" s="26">
        <v>1699582</v>
      </c>
      <c r="S340" s="27"/>
      <c r="T340" s="27"/>
      <c r="U340" s="27"/>
      <c r="V340" s="27"/>
      <c r="W340" s="29">
        <v>2159059</v>
      </c>
      <c r="X340" s="27"/>
      <c r="Y340" s="26">
        <v>27862</v>
      </c>
      <c r="Z340" s="2"/>
      <c r="AA340" s="28">
        <v>8359</v>
      </c>
      <c r="AB340" s="27"/>
      <c r="AC340" s="16">
        <f t="shared" si="5"/>
        <v>19503</v>
      </c>
      <c r="AD340" s="27">
        <v>8359</v>
      </c>
      <c r="AE340" s="15" t="s">
        <v>46</v>
      </c>
      <c r="AF340" s="15">
        <v>0</v>
      </c>
      <c r="AG340" s="15">
        <v>0</v>
      </c>
      <c r="AH340" s="16">
        <v>19503</v>
      </c>
      <c r="AI340" s="15">
        <v>0</v>
      </c>
      <c r="AJ340" s="27" t="s">
        <v>45</v>
      </c>
    </row>
    <row r="341" spans="1:36" x14ac:dyDescent="0.25">
      <c r="A341" s="27"/>
      <c r="B341" s="27"/>
      <c r="C341" s="24" t="s">
        <v>44</v>
      </c>
      <c r="D341" s="25">
        <v>43407</v>
      </c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4" t="s">
        <v>44</v>
      </c>
      <c r="Q341" s="25">
        <v>43407</v>
      </c>
      <c r="R341" s="26">
        <v>5572400</v>
      </c>
      <c r="S341" s="27"/>
      <c r="T341" s="27"/>
      <c r="U341" s="27"/>
      <c r="V341" s="27"/>
      <c r="W341" s="29">
        <v>2159201</v>
      </c>
      <c r="X341" s="27"/>
      <c r="Y341" s="26">
        <v>27862</v>
      </c>
      <c r="Z341" s="2"/>
      <c r="AA341" s="28">
        <v>8359</v>
      </c>
      <c r="AB341" s="27"/>
      <c r="AC341" s="16">
        <f t="shared" si="5"/>
        <v>19503</v>
      </c>
      <c r="AD341" s="27">
        <v>8359</v>
      </c>
      <c r="AE341" s="15" t="s">
        <v>46</v>
      </c>
      <c r="AF341" s="15">
        <v>0</v>
      </c>
      <c r="AG341" s="15">
        <v>0</v>
      </c>
      <c r="AH341" s="16">
        <v>19503</v>
      </c>
      <c r="AI341" s="15">
        <v>0</v>
      </c>
      <c r="AJ341" s="27" t="s">
        <v>45</v>
      </c>
    </row>
    <row r="342" spans="1:36" x14ac:dyDescent="0.25">
      <c r="A342" s="27"/>
      <c r="B342" s="27"/>
      <c r="C342" s="24" t="s">
        <v>44</v>
      </c>
      <c r="D342" s="25">
        <v>43677</v>
      </c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4" t="s">
        <v>44</v>
      </c>
      <c r="Q342" s="25">
        <v>43677</v>
      </c>
      <c r="R342" s="26">
        <v>6307514</v>
      </c>
      <c r="S342" s="27"/>
      <c r="T342" s="27"/>
      <c r="U342" s="27"/>
      <c r="V342" s="27"/>
      <c r="W342" s="29">
        <v>2159397</v>
      </c>
      <c r="X342" s="27"/>
      <c r="Y342" s="26">
        <v>47071</v>
      </c>
      <c r="Z342" s="2"/>
      <c r="AA342" s="28">
        <v>14121</v>
      </c>
      <c r="AB342" s="27"/>
      <c r="AC342" s="16">
        <f t="shared" si="5"/>
        <v>32950</v>
      </c>
      <c r="AD342" s="27">
        <v>14121</v>
      </c>
      <c r="AE342" s="15" t="s">
        <v>46</v>
      </c>
      <c r="AF342" s="15">
        <v>0</v>
      </c>
      <c r="AG342" s="15">
        <v>0</v>
      </c>
      <c r="AH342" s="16">
        <v>32950</v>
      </c>
      <c r="AI342" s="15">
        <v>0</v>
      </c>
      <c r="AJ342" s="27" t="s">
        <v>45</v>
      </c>
    </row>
    <row r="343" spans="1:36" x14ac:dyDescent="0.25">
      <c r="A343" s="27"/>
      <c r="B343" s="27"/>
      <c r="C343" s="24" t="s">
        <v>44</v>
      </c>
      <c r="D343" s="25">
        <v>44238</v>
      </c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4" t="s">
        <v>44</v>
      </c>
      <c r="Q343" s="25">
        <v>44238</v>
      </c>
      <c r="R343" s="26">
        <v>3159216</v>
      </c>
      <c r="S343" s="27"/>
      <c r="T343" s="27"/>
      <c r="U343" s="27"/>
      <c r="V343" s="27"/>
      <c r="W343" s="29">
        <v>2184529</v>
      </c>
      <c r="X343" s="27"/>
      <c r="Y343" s="26">
        <v>40942</v>
      </c>
      <c r="Z343" s="2"/>
      <c r="AA343" s="28">
        <v>12283</v>
      </c>
      <c r="AB343" s="27"/>
      <c r="AC343" s="16">
        <f t="shared" si="5"/>
        <v>28659</v>
      </c>
      <c r="AD343" s="27">
        <v>12283</v>
      </c>
      <c r="AE343" s="15" t="s">
        <v>46</v>
      </c>
      <c r="AF343" s="15">
        <v>0</v>
      </c>
      <c r="AG343" s="15">
        <v>0</v>
      </c>
      <c r="AH343" s="16">
        <v>28659</v>
      </c>
      <c r="AI343" s="15">
        <v>0</v>
      </c>
      <c r="AJ343" s="27" t="s">
        <v>45</v>
      </c>
    </row>
    <row r="344" spans="1:36" x14ac:dyDescent="0.25">
      <c r="A344" s="27"/>
      <c r="B344" s="27"/>
      <c r="C344" s="24" t="s">
        <v>44</v>
      </c>
      <c r="D344" s="25">
        <v>44263</v>
      </c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4" t="s">
        <v>44</v>
      </c>
      <c r="Q344" s="25">
        <v>44263</v>
      </c>
      <c r="R344" s="26">
        <v>3600210</v>
      </c>
      <c r="S344" s="27"/>
      <c r="T344" s="27"/>
      <c r="U344" s="27"/>
      <c r="V344" s="27"/>
      <c r="W344" s="29">
        <v>2184582</v>
      </c>
      <c r="X344" s="27"/>
      <c r="Y344" s="26">
        <v>53198</v>
      </c>
      <c r="Z344" s="2"/>
      <c r="AA344" s="28">
        <v>15959</v>
      </c>
      <c r="AB344" s="27"/>
      <c r="AC344" s="16">
        <f t="shared" si="5"/>
        <v>37239</v>
      </c>
      <c r="AD344" s="27">
        <v>15959</v>
      </c>
      <c r="AE344" s="15" t="s">
        <v>46</v>
      </c>
      <c r="AF344" s="15">
        <v>0</v>
      </c>
      <c r="AG344" s="15">
        <v>0</v>
      </c>
      <c r="AH344" s="16">
        <v>37239</v>
      </c>
      <c r="AI344" s="15">
        <v>0</v>
      </c>
      <c r="AJ344" s="27" t="s">
        <v>45</v>
      </c>
    </row>
    <row r="345" spans="1:36" x14ac:dyDescent="0.25">
      <c r="A345" s="27"/>
      <c r="B345" s="27"/>
      <c r="C345" s="24" t="s">
        <v>44</v>
      </c>
      <c r="D345" s="25">
        <v>44118</v>
      </c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4" t="s">
        <v>44</v>
      </c>
      <c r="Q345" s="25">
        <v>44118</v>
      </c>
      <c r="R345" s="26">
        <v>386250</v>
      </c>
      <c r="S345" s="27"/>
      <c r="T345" s="27"/>
      <c r="U345" s="27"/>
      <c r="V345" s="27"/>
      <c r="W345" s="29">
        <v>2186310</v>
      </c>
      <c r="X345" s="27"/>
      <c r="Y345" s="26">
        <v>22209</v>
      </c>
      <c r="Z345" s="2"/>
      <c r="AA345" s="28">
        <v>6663</v>
      </c>
      <c r="AB345" s="27"/>
      <c r="AC345" s="16">
        <f t="shared" si="5"/>
        <v>15546</v>
      </c>
      <c r="AD345" s="27">
        <v>6663</v>
      </c>
      <c r="AE345" s="15" t="s">
        <v>46</v>
      </c>
      <c r="AF345" s="15">
        <v>0</v>
      </c>
      <c r="AG345" s="15">
        <v>0</v>
      </c>
      <c r="AH345" s="16">
        <v>15546</v>
      </c>
      <c r="AI345" s="15">
        <v>0</v>
      </c>
      <c r="AJ345" s="27" t="s">
        <v>45</v>
      </c>
    </row>
    <row r="346" spans="1:36" x14ac:dyDescent="0.25">
      <c r="A346" s="27"/>
      <c r="B346" s="27"/>
      <c r="C346" s="24" t="s">
        <v>44</v>
      </c>
      <c r="D346" s="25">
        <v>44260</v>
      </c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4" t="s">
        <v>44</v>
      </c>
      <c r="Q346" s="25">
        <v>44260</v>
      </c>
      <c r="R346" s="26">
        <v>1448824</v>
      </c>
      <c r="S346" s="27"/>
      <c r="T346" s="27"/>
      <c r="U346" s="27"/>
      <c r="V346" s="27"/>
      <c r="W346" s="29">
        <v>2186730</v>
      </c>
      <c r="X346" s="27"/>
      <c r="Y346" s="26">
        <v>27862</v>
      </c>
      <c r="Z346" s="2"/>
      <c r="AA346" s="28">
        <v>8359</v>
      </c>
      <c r="AB346" s="27"/>
      <c r="AC346" s="16">
        <f t="shared" si="5"/>
        <v>19503</v>
      </c>
      <c r="AD346" s="27">
        <v>8359</v>
      </c>
      <c r="AE346" s="15" t="s">
        <v>46</v>
      </c>
      <c r="AF346" s="15">
        <v>0</v>
      </c>
      <c r="AG346" s="15">
        <v>0</v>
      </c>
      <c r="AH346" s="16">
        <v>19503</v>
      </c>
      <c r="AI346" s="15">
        <v>0</v>
      </c>
      <c r="AJ346" s="27" t="s">
        <v>45</v>
      </c>
    </row>
    <row r="347" spans="1:36" x14ac:dyDescent="0.25">
      <c r="A347" s="27"/>
      <c r="B347" s="27"/>
      <c r="C347" s="24" t="s">
        <v>44</v>
      </c>
      <c r="D347" s="25">
        <v>45242</v>
      </c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4" t="s">
        <v>44</v>
      </c>
      <c r="Q347" s="25">
        <v>45242</v>
      </c>
      <c r="R347" s="26">
        <v>3565086</v>
      </c>
      <c r="S347" s="27"/>
      <c r="T347" s="27"/>
      <c r="U347" s="27"/>
      <c r="V347" s="27"/>
      <c r="W347" s="29">
        <v>2238858</v>
      </c>
      <c r="X347" s="27"/>
      <c r="Y347" s="26">
        <v>35124</v>
      </c>
      <c r="Z347" s="2"/>
      <c r="AA347" s="28">
        <v>10537</v>
      </c>
      <c r="AB347" s="27"/>
      <c r="AC347" s="16">
        <f t="shared" si="5"/>
        <v>24587</v>
      </c>
      <c r="AD347" s="27">
        <v>10537</v>
      </c>
      <c r="AE347" s="15" t="s">
        <v>46</v>
      </c>
      <c r="AF347" s="15">
        <v>0</v>
      </c>
      <c r="AG347" s="15">
        <v>0</v>
      </c>
      <c r="AH347" s="16">
        <v>24587</v>
      </c>
      <c r="AI347" s="15">
        <v>0</v>
      </c>
      <c r="AJ347" s="27" t="s">
        <v>45</v>
      </c>
    </row>
    <row r="348" spans="1:36" x14ac:dyDescent="0.25">
      <c r="A348" s="27"/>
      <c r="B348" s="27"/>
      <c r="C348" s="24" t="s">
        <v>44</v>
      </c>
      <c r="D348" s="25">
        <v>45209</v>
      </c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4" t="s">
        <v>44</v>
      </c>
      <c r="Q348" s="25">
        <v>45209</v>
      </c>
      <c r="R348" s="26">
        <v>4754171</v>
      </c>
      <c r="S348" s="27"/>
      <c r="T348" s="27"/>
      <c r="U348" s="27"/>
      <c r="V348" s="27"/>
      <c r="W348" s="29">
        <v>2240283</v>
      </c>
      <c r="X348" s="27"/>
      <c r="Y348" s="26">
        <v>141213</v>
      </c>
      <c r="Z348" s="2"/>
      <c r="AA348" s="28">
        <v>42364</v>
      </c>
      <c r="AB348" s="27"/>
      <c r="AC348" s="16">
        <f t="shared" si="5"/>
        <v>98849</v>
      </c>
      <c r="AD348" s="27">
        <v>42364</v>
      </c>
      <c r="AE348" s="15" t="s">
        <v>46</v>
      </c>
      <c r="AF348" s="15">
        <v>0</v>
      </c>
      <c r="AG348" s="15">
        <v>0</v>
      </c>
      <c r="AH348" s="16">
        <v>98849</v>
      </c>
      <c r="AI348" s="15">
        <v>0</v>
      </c>
      <c r="AJ348" s="27" t="s">
        <v>45</v>
      </c>
    </row>
    <row r="349" spans="1:36" x14ac:dyDescent="0.25">
      <c r="A349" s="27"/>
      <c r="B349" s="27"/>
      <c r="C349" s="24" t="s">
        <v>44</v>
      </c>
      <c r="D349" s="25">
        <v>45089</v>
      </c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4" t="s">
        <v>44</v>
      </c>
      <c r="Q349" s="25">
        <v>45089</v>
      </c>
      <c r="R349" s="26">
        <v>27862</v>
      </c>
      <c r="S349" s="27"/>
      <c r="T349" s="27"/>
      <c r="U349" s="27"/>
      <c r="V349" s="27"/>
      <c r="W349" s="29">
        <v>2241339</v>
      </c>
      <c r="X349" s="27"/>
      <c r="Y349" s="26">
        <v>3000</v>
      </c>
      <c r="Z349" s="2"/>
      <c r="AA349" s="28">
        <v>900</v>
      </c>
      <c r="AB349" s="27"/>
      <c r="AC349" s="16">
        <f t="shared" si="5"/>
        <v>2100</v>
      </c>
      <c r="AD349" s="27">
        <v>900</v>
      </c>
      <c r="AE349" s="15" t="s">
        <v>46</v>
      </c>
      <c r="AF349" s="15">
        <v>0</v>
      </c>
      <c r="AG349" s="15">
        <v>0</v>
      </c>
      <c r="AH349" s="16">
        <v>2100</v>
      </c>
      <c r="AI349" s="15">
        <v>0</v>
      </c>
      <c r="AJ349" s="27" t="s">
        <v>45</v>
      </c>
    </row>
    <row r="350" spans="1:36" x14ac:dyDescent="0.25">
      <c r="A350" s="27"/>
      <c r="B350" s="27"/>
      <c r="C350" s="24" t="s">
        <v>44</v>
      </c>
      <c r="D350" s="25">
        <v>45162</v>
      </c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4" t="s">
        <v>44</v>
      </c>
      <c r="Q350" s="25">
        <v>45162</v>
      </c>
      <c r="R350" s="26">
        <v>5572400</v>
      </c>
      <c r="S350" s="27"/>
      <c r="T350" s="27"/>
      <c r="U350" s="27"/>
      <c r="V350" s="27"/>
      <c r="W350" s="29">
        <v>2241653</v>
      </c>
      <c r="X350" s="27"/>
      <c r="Y350" s="26">
        <v>19810</v>
      </c>
      <c r="Z350" s="2"/>
      <c r="AA350" s="28">
        <v>5943</v>
      </c>
      <c r="AB350" s="27"/>
      <c r="AC350" s="16">
        <f t="shared" si="5"/>
        <v>13867</v>
      </c>
      <c r="AD350" s="27">
        <v>5943</v>
      </c>
      <c r="AE350" s="15" t="s">
        <v>46</v>
      </c>
      <c r="AF350" s="15">
        <v>0</v>
      </c>
      <c r="AG350" s="15">
        <v>0</v>
      </c>
      <c r="AH350" s="16">
        <v>13867</v>
      </c>
      <c r="AI350" s="15">
        <v>0</v>
      </c>
      <c r="AJ350" s="27" t="s">
        <v>45</v>
      </c>
    </row>
    <row r="351" spans="1:36" x14ac:dyDescent="0.25">
      <c r="A351" s="27"/>
      <c r="B351" s="27"/>
      <c r="C351" s="24" t="s">
        <v>44</v>
      </c>
      <c r="D351" s="25">
        <v>45735</v>
      </c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4" t="s">
        <v>44</v>
      </c>
      <c r="Q351" s="25">
        <v>45735</v>
      </c>
      <c r="R351" s="26">
        <v>2720000</v>
      </c>
      <c r="S351" s="27"/>
      <c r="T351" s="27"/>
      <c r="U351" s="27"/>
      <c r="V351" s="27"/>
      <c r="W351" s="29">
        <v>2266792</v>
      </c>
      <c r="X351" s="27"/>
      <c r="Y351" s="26">
        <v>674832</v>
      </c>
      <c r="Z351" s="2"/>
      <c r="AA351" s="28">
        <v>202450</v>
      </c>
      <c r="AB351" s="27"/>
      <c r="AC351" s="16">
        <f t="shared" si="5"/>
        <v>472382</v>
      </c>
      <c r="AD351" s="27">
        <v>202450</v>
      </c>
      <c r="AE351" s="15" t="s">
        <v>46</v>
      </c>
      <c r="AF351" s="15">
        <v>0</v>
      </c>
      <c r="AG351" s="15">
        <v>0</v>
      </c>
      <c r="AH351" s="16">
        <v>472382</v>
      </c>
      <c r="AI351" s="15">
        <v>0</v>
      </c>
      <c r="AJ351" s="27" t="s">
        <v>45</v>
      </c>
    </row>
    <row r="352" spans="1:36" x14ac:dyDescent="0.25">
      <c r="A352" s="27"/>
      <c r="B352" s="27"/>
      <c r="C352" s="24" t="s">
        <v>44</v>
      </c>
      <c r="D352" s="25">
        <v>45615</v>
      </c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4" t="s">
        <v>44</v>
      </c>
      <c r="Q352" s="25">
        <v>45615</v>
      </c>
      <c r="R352" s="26">
        <v>40000</v>
      </c>
      <c r="S352" s="27"/>
      <c r="T352" s="27"/>
      <c r="U352" s="27"/>
      <c r="V352" s="27"/>
      <c r="W352" s="29">
        <v>2266835</v>
      </c>
      <c r="X352" s="27"/>
      <c r="Y352" s="26">
        <v>12138</v>
      </c>
      <c r="Z352" s="2"/>
      <c r="AA352" s="28">
        <v>3641</v>
      </c>
      <c r="AB352" s="27"/>
      <c r="AC352" s="16">
        <f t="shared" si="5"/>
        <v>8497</v>
      </c>
      <c r="AD352" s="27">
        <v>3641</v>
      </c>
      <c r="AE352" s="15" t="s">
        <v>46</v>
      </c>
      <c r="AF352" s="15">
        <v>0</v>
      </c>
      <c r="AG352" s="15">
        <v>0</v>
      </c>
      <c r="AH352" s="16">
        <v>8497</v>
      </c>
      <c r="AI352" s="15">
        <v>0</v>
      </c>
      <c r="AJ352" s="27" t="s">
        <v>45</v>
      </c>
    </row>
    <row r="353" spans="1:36" x14ac:dyDescent="0.25">
      <c r="A353" s="27"/>
      <c r="B353" s="27"/>
      <c r="C353" s="24" t="s">
        <v>44</v>
      </c>
      <c r="D353" s="25">
        <v>45595</v>
      </c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4" t="s">
        <v>44</v>
      </c>
      <c r="Q353" s="25">
        <v>45595</v>
      </c>
      <c r="R353" s="26">
        <v>40000</v>
      </c>
      <c r="S353" s="27"/>
      <c r="T353" s="27"/>
      <c r="U353" s="27"/>
      <c r="V353" s="27"/>
      <c r="W353" s="29">
        <v>2266836</v>
      </c>
      <c r="X353" s="27"/>
      <c r="Y353" s="26">
        <v>12138</v>
      </c>
      <c r="Z353" s="2"/>
      <c r="AA353" s="28">
        <v>3641</v>
      </c>
      <c r="AB353" s="27"/>
      <c r="AC353" s="16">
        <f t="shared" si="5"/>
        <v>8497</v>
      </c>
      <c r="AD353" s="27">
        <v>3641</v>
      </c>
      <c r="AE353" s="15" t="s">
        <v>46</v>
      </c>
      <c r="AF353" s="15">
        <v>0</v>
      </c>
      <c r="AG353" s="15">
        <v>0</v>
      </c>
      <c r="AH353" s="16">
        <v>8497</v>
      </c>
      <c r="AI353" s="15">
        <v>0</v>
      </c>
      <c r="AJ353" s="27" t="s">
        <v>45</v>
      </c>
    </row>
    <row r="354" spans="1:36" x14ac:dyDescent="0.25">
      <c r="A354" s="27"/>
      <c r="B354" s="27"/>
      <c r="C354" s="24" t="s">
        <v>44</v>
      </c>
      <c r="D354" s="25">
        <v>45594</v>
      </c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4" t="s">
        <v>44</v>
      </c>
      <c r="Q354" s="25">
        <v>45594</v>
      </c>
      <c r="R354" s="26">
        <v>40000</v>
      </c>
      <c r="S354" s="27"/>
      <c r="T354" s="27"/>
      <c r="U354" s="27"/>
      <c r="V354" s="27"/>
      <c r="W354" s="29">
        <v>2266837</v>
      </c>
      <c r="X354" s="27"/>
      <c r="Y354" s="26">
        <v>12138</v>
      </c>
      <c r="Z354" s="2"/>
      <c r="AA354" s="28">
        <v>3641</v>
      </c>
      <c r="AB354" s="27"/>
      <c r="AC354" s="16">
        <f t="shared" si="5"/>
        <v>8497</v>
      </c>
      <c r="AD354" s="27">
        <v>3641</v>
      </c>
      <c r="AE354" s="15" t="s">
        <v>46</v>
      </c>
      <c r="AF354" s="15">
        <v>0</v>
      </c>
      <c r="AG354" s="15">
        <v>0</v>
      </c>
      <c r="AH354" s="16">
        <v>8497</v>
      </c>
      <c r="AI354" s="15">
        <v>0</v>
      </c>
      <c r="AJ354" s="27" t="s">
        <v>45</v>
      </c>
    </row>
    <row r="355" spans="1:36" x14ac:dyDescent="0.25">
      <c r="A355" s="27"/>
      <c r="B355" s="27"/>
      <c r="C355" s="24" t="s">
        <v>44</v>
      </c>
      <c r="D355" s="25">
        <v>45596</v>
      </c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4" t="s">
        <v>44</v>
      </c>
      <c r="Q355" s="25">
        <v>45596</v>
      </c>
      <c r="R355" s="26">
        <v>40000</v>
      </c>
      <c r="S355" s="27"/>
      <c r="T355" s="27"/>
      <c r="U355" s="27"/>
      <c r="V355" s="27"/>
      <c r="W355" s="29">
        <v>2266838</v>
      </c>
      <c r="X355" s="27"/>
      <c r="Y355" s="26">
        <v>4877</v>
      </c>
      <c r="Z355" s="2"/>
      <c r="AA355" s="28">
        <v>1463</v>
      </c>
      <c r="AB355" s="27"/>
      <c r="AC355" s="16">
        <f t="shared" si="5"/>
        <v>3414</v>
      </c>
      <c r="AD355" s="27">
        <v>1463</v>
      </c>
      <c r="AE355" s="15" t="s">
        <v>46</v>
      </c>
      <c r="AF355" s="15">
        <v>0</v>
      </c>
      <c r="AG355" s="15">
        <v>0</v>
      </c>
      <c r="AH355" s="16">
        <v>3414</v>
      </c>
      <c r="AI355" s="15">
        <v>0</v>
      </c>
      <c r="AJ355" s="27" t="s">
        <v>45</v>
      </c>
    </row>
    <row r="356" spans="1:36" x14ac:dyDescent="0.25">
      <c r="A356" s="27"/>
      <c r="B356" s="27"/>
      <c r="C356" s="24" t="s">
        <v>44</v>
      </c>
      <c r="D356" s="25">
        <v>45603</v>
      </c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4" t="s">
        <v>44</v>
      </c>
      <c r="Q356" s="25">
        <v>45603</v>
      </c>
      <c r="R356" s="26">
        <v>40000</v>
      </c>
      <c r="S356" s="27"/>
      <c r="T356" s="27"/>
      <c r="U356" s="27"/>
      <c r="V356" s="27"/>
      <c r="W356" s="29">
        <v>2266839</v>
      </c>
      <c r="X356" s="27"/>
      <c r="Y356" s="26">
        <v>12138</v>
      </c>
      <c r="Z356" s="2"/>
      <c r="AA356" s="28">
        <v>3641</v>
      </c>
      <c r="AB356" s="27"/>
      <c r="AC356" s="16">
        <f t="shared" si="5"/>
        <v>8497</v>
      </c>
      <c r="AD356" s="27">
        <v>3641</v>
      </c>
      <c r="AE356" s="15" t="s">
        <v>46</v>
      </c>
      <c r="AF356" s="15">
        <v>0</v>
      </c>
      <c r="AG356" s="15">
        <v>0</v>
      </c>
      <c r="AH356" s="16">
        <v>8497</v>
      </c>
      <c r="AI356" s="15">
        <v>0</v>
      </c>
      <c r="AJ356" s="27" t="s">
        <v>45</v>
      </c>
    </row>
    <row r="357" spans="1:36" x14ac:dyDescent="0.25">
      <c r="A357" s="27"/>
      <c r="B357" s="27"/>
      <c r="C357" s="24" t="s">
        <v>44</v>
      </c>
      <c r="D357" s="25">
        <v>45619</v>
      </c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4" t="s">
        <v>44</v>
      </c>
      <c r="Q357" s="25">
        <v>45619</v>
      </c>
      <c r="R357" s="26">
        <v>48954</v>
      </c>
      <c r="S357" s="27"/>
      <c r="T357" s="27"/>
      <c r="U357" s="27"/>
      <c r="V357" s="27"/>
      <c r="W357" s="29">
        <v>2266840</v>
      </c>
      <c r="X357" s="27"/>
      <c r="Y357" s="26">
        <v>1883</v>
      </c>
      <c r="Z357" s="2"/>
      <c r="AA357" s="28">
        <v>565</v>
      </c>
      <c r="AB357" s="27"/>
      <c r="AC357" s="16">
        <f t="shared" si="5"/>
        <v>1318</v>
      </c>
      <c r="AD357" s="27">
        <v>565</v>
      </c>
      <c r="AE357" s="15" t="s">
        <v>46</v>
      </c>
      <c r="AF357" s="15">
        <v>0</v>
      </c>
      <c r="AG357" s="15">
        <v>0</v>
      </c>
      <c r="AH357" s="16">
        <v>1318</v>
      </c>
      <c r="AI357" s="15">
        <v>0</v>
      </c>
      <c r="AJ357" s="27" t="s">
        <v>45</v>
      </c>
    </row>
    <row r="358" spans="1:36" x14ac:dyDescent="0.25">
      <c r="A358" s="27"/>
      <c r="B358" s="27"/>
      <c r="C358" s="24" t="s">
        <v>44</v>
      </c>
      <c r="D358" s="25">
        <v>45616</v>
      </c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4" t="s">
        <v>44</v>
      </c>
      <c r="Q358" s="25">
        <v>45616</v>
      </c>
      <c r="R358" s="26">
        <v>40000</v>
      </c>
      <c r="S358" s="27"/>
      <c r="T358" s="27"/>
      <c r="U358" s="27"/>
      <c r="V358" s="27"/>
      <c r="W358" s="29">
        <v>2266841</v>
      </c>
      <c r="X358" s="27"/>
      <c r="Y358" s="26">
        <v>12138</v>
      </c>
      <c r="Z358" s="2"/>
      <c r="AA358" s="28">
        <v>3641</v>
      </c>
      <c r="AB358" s="27"/>
      <c r="AC358" s="16">
        <f t="shared" si="5"/>
        <v>8497</v>
      </c>
      <c r="AD358" s="27">
        <v>3641</v>
      </c>
      <c r="AE358" s="15" t="s">
        <v>46</v>
      </c>
      <c r="AF358" s="15">
        <v>0</v>
      </c>
      <c r="AG358" s="15">
        <v>0</v>
      </c>
      <c r="AH358" s="16">
        <v>8497</v>
      </c>
      <c r="AI358" s="15">
        <v>0</v>
      </c>
      <c r="AJ358" s="27" t="s">
        <v>45</v>
      </c>
    </row>
    <row r="359" spans="1:36" x14ac:dyDescent="0.25">
      <c r="A359" s="27"/>
      <c r="B359" s="27"/>
      <c r="C359" s="24" t="s">
        <v>44</v>
      </c>
      <c r="D359" s="25">
        <v>45996</v>
      </c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4" t="s">
        <v>44</v>
      </c>
      <c r="Q359" s="25">
        <v>45996</v>
      </c>
      <c r="R359" s="26">
        <v>40000</v>
      </c>
      <c r="S359" s="27"/>
      <c r="T359" s="27"/>
      <c r="U359" s="27"/>
      <c r="V359" s="27"/>
      <c r="W359" s="29">
        <v>2266843</v>
      </c>
      <c r="X359" s="27"/>
      <c r="Y359" s="26">
        <v>12138</v>
      </c>
      <c r="Z359" s="2"/>
      <c r="AA359" s="28">
        <v>3641</v>
      </c>
      <c r="AB359" s="27"/>
      <c r="AC359" s="16">
        <f t="shared" si="5"/>
        <v>8497</v>
      </c>
      <c r="AD359" s="27">
        <v>3641</v>
      </c>
      <c r="AE359" s="15" t="s">
        <v>46</v>
      </c>
      <c r="AF359" s="15">
        <v>0</v>
      </c>
      <c r="AG359" s="15">
        <v>0</v>
      </c>
      <c r="AH359" s="16">
        <v>8497</v>
      </c>
      <c r="AI359" s="15">
        <v>0</v>
      </c>
      <c r="AJ359" s="27" t="s">
        <v>45</v>
      </c>
    </row>
    <row r="360" spans="1:36" x14ac:dyDescent="0.25">
      <c r="A360" s="27"/>
      <c r="B360" s="27"/>
      <c r="C360" s="24" t="s">
        <v>44</v>
      </c>
      <c r="D360" s="25">
        <v>45953</v>
      </c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4" t="s">
        <v>44</v>
      </c>
      <c r="Q360" s="25">
        <v>45953</v>
      </c>
      <c r="R360" s="26">
        <v>8213</v>
      </c>
      <c r="S360" s="27"/>
      <c r="T360" s="27"/>
      <c r="U360" s="27"/>
      <c r="V360" s="27"/>
      <c r="W360" s="29">
        <v>2266844</v>
      </c>
      <c r="X360" s="27"/>
      <c r="Y360" s="26">
        <v>161</v>
      </c>
      <c r="Z360" s="2"/>
      <c r="AA360" s="28">
        <v>48</v>
      </c>
      <c r="AB360" s="27"/>
      <c r="AC360" s="16">
        <f t="shared" si="5"/>
        <v>113</v>
      </c>
      <c r="AD360" s="27">
        <v>48</v>
      </c>
      <c r="AE360" s="15" t="s">
        <v>46</v>
      </c>
      <c r="AF360" s="15">
        <v>0</v>
      </c>
      <c r="AG360" s="15">
        <v>0</v>
      </c>
      <c r="AH360" s="16">
        <v>113</v>
      </c>
      <c r="AI360" s="15">
        <v>0</v>
      </c>
      <c r="AJ360" s="27" t="s">
        <v>45</v>
      </c>
    </row>
    <row r="361" spans="1:36" x14ac:dyDescent="0.25">
      <c r="A361" s="27"/>
      <c r="B361" s="27"/>
      <c r="C361" s="24" t="s">
        <v>44</v>
      </c>
      <c r="D361" s="25">
        <v>45885</v>
      </c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4" t="s">
        <v>44</v>
      </c>
      <c r="Q361" s="25">
        <v>45885</v>
      </c>
      <c r="R361" s="26">
        <v>40000</v>
      </c>
      <c r="S361" s="27"/>
      <c r="T361" s="27"/>
      <c r="U361" s="27"/>
      <c r="V361" s="27"/>
      <c r="W361" s="29">
        <v>2266847</v>
      </c>
      <c r="X361" s="27"/>
      <c r="Y361" s="26">
        <v>12138</v>
      </c>
      <c r="Z361" s="2"/>
      <c r="AA361" s="28">
        <v>3641</v>
      </c>
      <c r="AB361" s="27"/>
      <c r="AC361" s="16">
        <f t="shared" si="5"/>
        <v>8497</v>
      </c>
      <c r="AD361" s="27">
        <v>3641</v>
      </c>
      <c r="AE361" s="15" t="s">
        <v>46</v>
      </c>
      <c r="AF361" s="15">
        <v>0</v>
      </c>
      <c r="AG361" s="15">
        <v>0</v>
      </c>
      <c r="AH361" s="16">
        <v>8497</v>
      </c>
      <c r="AI361" s="15">
        <v>0</v>
      </c>
      <c r="AJ361" s="27" t="s">
        <v>45</v>
      </c>
    </row>
    <row r="362" spans="1:36" x14ac:dyDescent="0.25">
      <c r="A362" s="27"/>
      <c r="B362" s="27"/>
      <c r="C362" s="24" t="s">
        <v>44</v>
      </c>
      <c r="D362" s="25">
        <v>45446</v>
      </c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4" t="s">
        <v>44</v>
      </c>
      <c r="Q362" s="25">
        <v>45446</v>
      </c>
      <c r="R362" s="26">
        <v>40000</v>
      </c>
      <c r="S362" s="27"/>
      <c r="T362" s="27"/>
      <c r="U362" s="27"/>
      <c r="V362" s="27"/>
      <c r="W362" s="29">
        <v>2266848</v>
      </c>
      <c r="X362" s="27"/>
      <c r="Y362" s="26">
        <v>12138</v>
      </c>
      <c r="Z362" s="2"/>
      <c r="AA362" s="28">
        <v>3641</v>
      </c>
      <c r="AB362" s="27"/>
      <c r="AC362" s="16">
        <f t="shared" si="5"/>
        <v>8497</v>
      </c>
      <c r="AD362" s="27">
        <v>3641</v>
      </c>
      <c r="AE362" s="15" t="s">
        <v>46</v>
      </c>
      <c r="AF362" s="15">
        <v>0</v>
      </c>
      <c r="AG362" s="15">
        <v>0</v>
      </c>
      <c r="AH362" s="16">
        <v>8497</v>
      </c>
      <c r="AI362" s="15">
        <v>0</v>
      </c>
      <c r="AJ362" s="27" t="s">
        <v>45</v>
      </c>
    </row>
    <row r="363" spans="1:36" x14ac:dyDescent="0.25">
      <c r="A363" s="27"/>
      <c r="B363" s="27"/>
      <c r="C363" s="24" t="s">
        <v>44</v>
      </c>
      <c r="D363" s="25">
        <v>45979</v>
      </c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4" t="s">
        <v>44</v>
      </c>
      <c r="Q363" s="25">
        <v>45979</v>
      </c>
      <c r="R363" s="26">
        <v>40000</v>
      </c>
      <c r="S363" s="27"/>
      <c r="T363" s="27"/>
      <c r="U363" s="27"/>
      <c r="V363" s="27"/>
      <c r="W363" s="29">
        <v>2266929</v>
      </c>
      <c r="X363" s="27"/>
      <c r="Y363" s="26">
        <v>12138</v>
      </c>
      <c r="Z363" s="2"/>
      <c r="AA363" s="28">
        <v>3641</v>
      </c>
      <c r="AB363" s="27"/>
      <c r="AC363" s="16">
        <f t="shared" si="5"/>
        <v>8497</v>
      </c>
      <c r="AD363" s="27">
        <v>3641</v>
      </c>
      <c r="AE363" s="15" t="s">
        <v>46</v>
      </c>
      <c r="AF363" s="15">
        <v>0</v>
      </c>
      <c r="AG363" s="15">
        <v>0</v>
      </c>
      <c r="AH363" s="16">
        <v>8497</v>
      </c>
      <c r="AI363" s="15">
        <v>0</v>
      </c>
      <c r="AJ363" s="27" t="s">
        <v>45</v>
      </c>
    </row>
    <row r="364" spans="1:36" x14ac:dyDescent="0.25">
      <c r="A364" s="27"/>
      <c r="B364" s="27"/>
      <c r="C364" s="24" t="s">
        <v>44</v>
      </c>
      <c r="D364" s="25">
        <v>45492</v>
      </c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4" t="s">
        <v>44</v>
      </c>
      <c r="Q364" s="25">
        <v>45492</v>
      </c>
      <c r="R364" s="26">
        <v>8000000</v>
      </c>
      <c r="S364" s="27"/>
      <c r="T364" s="27"/>
      <c r="U364" s="27"/>
      <c r="V364" s="27"/>
      <c r="W364" s="29">
        <v>2267248</v>
      </c>
      <c r="X364" s="27"/>
      <c r="Y364" s="26">
        <v>2013380</v>
      </c>
      <c r="Z364" s="2"/>
      <c r="AA364" s="28">
        <v>604014</v>
      </c>
      <c r="AB364" s="27"/>
      <c r="AC364" s="16">
        <f t="shared" si="5"/>
        <v>1409366</v>
      </c>
      <c r="AD364" s="27">
        <v>604014</v>
      </c>
      <c r="AE364" s="15" t="s">
        <v>46</v>
      </c>
      <c r="AF364" s="15">
        <v>0</v>
      </c>
      <c r="AG364" s="15">
        <v>0</v>
      </c>
      <c r="AH364" s="16">
        <v>1409366</v>
      </c>
      <c r="AI364" s="15">
        <v>0</v>
      </c>
      <c r="AJ364" s="27" t="s">
        <v>45</v>
      </c>
    </row>
    <row r="365" spans="1:36" x14ac:dyDescent="0.25">
      <c r="A365" s="27"/>
      <c r="B365" s="27"/>
      <c r="C365" s="24" t="s">
        <v>44</v>
      </c>
      <c r="D365" s="25">
        <v>45819</v>
      </c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4" t="s">
        <v>44</v>
      </c>
      <c r="Q365" s="25">
        <v>45819</v>
      </c>
      <c r="R365" s="26">
        <v>126100</v>
      </c>
      <c r="S365" s="27"/>
      <c r="T365" s="27"/>
      <c r="U365" s="27"/>
      <c r="V365" s="27"/>
      <c r="W365" s="29">
        <v>2267263</v>
      </c>
      <c r="X365" s="27"/>
      <c r="Y365" s="26">
        <v>2500</v>
      </c>
      <c r="Z365" s="2"/>
      <c r="AA365" s="28">
        <v>750</v>
      </c>
      <c r="AB365" s="27"/>
      <c r="AC365" s="16">
        <f t="shared" si="5"/>
        <v>1750</v>
      </c>
      <c r="AD365" s="27">
        <v>750</v>
      </c>
      <c r="AE365" s="15" t="s">
        <v>46</v>
      </c>
      <c r="AF365" s="15">
        <v>0</v>
      </c>
      <c r="AG365" s="15">
        <v>0</v>
      </c>
      <c r="AH365" s="16">
        <v>1750</v>
      </c>
      <c r="AI365" s="15">
        <v>0</v>
      </c>
      <c r="AJ365" s="27" t="s">
        <v>45</v>
      </c>
    </row>
    <row r="366" spans="1:36" x14ac:dyDescent="0.25">
      <c r="A366" s="27"/>
      <c r="B366" s="27"/>
      <c r="C366" s="24" t="s">
        <v>44</v>
      </c>
      <c r="D366" s="25">
        <v>45917</v>
      </c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4" t="s">
        <v>44</v>
      </c>
      <c r="Q366" s="25">
        <v>45917</v>
      </c>
      <c r="R366" s="26">
        <v>8469042</v>
      </c>
      <c r="S366" s="27"/>
      <c r="T366" s="27"/>
      <c r="U366" s="27"/>
      <c r="V366" s="27"/>
      <c r="W366" s="29">
        <v>2267279</v>
      </c>
      <c r="X366" s="27"/>
      <c r="Y366" s="26">
        <v>327130</v>
      </c>
      <c r="Z366" s="2"/>
      <c r="AA366" s="28">
        <v>98139</v>
      </c>
      <c r="AB366" s="27"/>
      <c r="AC366" s="16">
        <f t="shared" si="5"/>
        <v>228991</v>
      </c>
      <c r="AD366" s="27">
        <v>98139</v>
      </c>
      <c r="AE366" s="15" t="s">
        <v>46</v>
      </c>
      <c r="AF366" s="15">
        <v>0</v>
      </c>
      <c r="AG366" s="15">
        <v>0</v>
      </c>
      <c r="AH366" s="16">
        <v>228991</v>
      </c>
      <c r="AI366" s="15">
        <v>0</v>
      </c>
      <c r="AJ366" s="27" t="s">
        <v>45</v>
      </c>
    </row>
    <row r="367" spans="1:36" x14ac:dyDescent="0.25">
      <c r="A367" s="27"/>
      <c r="B367" s="27"/>
      <c r="C367" s="24" t="s">
        <v>44</v>
      </c>
      <c r="D367" s="25">
        <v>45559</v>
      </c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4" t="s">
        <v>44</v>
      </c>
      <c r="Q367" s="25">
        <v>45559</v>
      </c>
      <c r="R367" s="26">
        <v>40000</v>
      </c>
      <c r="S367" s="27"/>
      <c r="T367" s="27"/>
      <c r="U367" s="27"/>
      <c r="V367" s="27"/>
      <c r="W367" s="29">
        <v>2267295</v>
      </c>
      <c r="X367" s="27"/>
      <c r="Y367" s="26">
        <v>12138</v>
      </c>
      <c r="Z367" s="2"/>
      <c r="AA367" s="28">
        <v>3641</v>
      </c>
      <c r="AB367" s="27"/>
      <c r="AC367" s="16">
        <f t="shared" si="5"/>
        <v>8497</v>
      </c>
      <c r="AD367" s="27">
        <v>3641</v>
      </c>
      <c r="AE367" s="15" t="s">
        <v>46</v>
      </c>
      <c r="AF367" s="15">
        <v>0</v>
      </c>
      <c r="AG367" s="15">
        <v>0</v>
      </c>
      <c r="AH367" s="16">
        <v>8497</v>
      </c>
      <c r="AI367" s="15">
        <v>0</v>
      </c>
      <c r="AJ367" s="27" t="s">
        <v>45</v>
      </c>
    </row>
    <row r="368" spans="1:36" x14ac:dyDescent="0.25">
      <c r="A368" s="27"/>
      <c r="B368" s="27"/>
      <c r="C368" s="24" t="s">
        <v>44</v>
      </c>
      <c r="D368" s="25">
        <v>45529</v>
      </c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4" t="s">
        <v>44</v>
      </c>
      <c r="Q368" s="25">
        <v>45529</v>
      </c>
      <c r="R368" s="26">
        <v>40000</v>
      </c>
      <c r="S368" s="27"/>
      <c r="T368" s="27"/>
      <c r="U368" s="27"/>
      <c r="V368" s="27"/>
      <c r="W368" s="29">
        <v>2267297</v>
      </c>
      <c r="X368" s="27"/>
      <c r="Y368" s="26">
        <v>12138</v>
      </c>
      <c r="Z368" s="2"/>
      <c r="AA368" s="28">
        <v>3641</v>
      </c>
      <c r="AB368" s="27"/>
      <c r="AC368" s="16">
        <f t="shared" si="5"/>
        <v>8497</v>
      </c>
      <c r="AD368" s="27">
        <v>3641</v>
      </c>
      <c r="AE368" s="15" t="s">
        <v>46</v>
      </c>
      <c r="AF368" s="15">
        <v>0</v>
      </c>
      <c r="AG368" s="15">
        <v>0</v>
      </c>
      <c r="AH368" s="16">
        <v>8497</v>
      </c>
      <c r="AI368" s="15">
        <v>0</v>
      </c>
      <c r="AJ368" s="27" t="s">
        <v>45</v>
      </c>
    </row>
    <row r="369" spans="1:36" x14ac:dyDescent="0.25">
      <c r="A369" s="27"/>
      <c r="B369" s="27"/>
      <c r="C369" s="24" t="s">
        <v>44</v>
      </c>
      <c r="D369" s="25">
        <v>45532</v>
      </c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4" t="s">
        <v>44</v>
      </c>
      <c r="Q369" s="25">
        <v>45532</v>
      </c>
      <c r="R369" s="26">
        <v>40000</v>
      </c>
      <c r="S369" s="27"/>
      <c r="T369" s="27"/>
      <c r="U369" s="27"/>
      <c r="V369" s="27"/>
      <c r="W369" s="29">
        <v>2267298</v>
      </c>
      <c r="X369" s="27"/>
      <c r="Y369" s="26">
        <v>12950</v>
      </c>
      <c r="Z369" s="2"/>
      <c r="AA369" s="28">
        <v>3885</v>
      </c>
      <c r="AB369" s="27"/>
      <c r="AC369" s="16">
        <f t="shared" si="5"/>
        <v>9065</v>
      </c>
      <c r="AD369" s="27">
        <v>3885</v>
      </c>
      <c r="AE369" s="15" t="s">
        <v>46</v>
      </c>
      <c r="AF369" s="15">
        <v>0</v>
      </c>
      <c r="AG369" s="15">
        <v>0</v>
      </c>
      <c r="AH369" s="16">
        <v>9065</v>
      </c>
      <c r="AI369" s="15">
        <v>0</v>
      </c>
      <c r="AJ369" s="27" t="s">
        <v>45</v>
      </c>
    </row>
    <row r="370" spans="1:36" x14ac:dyDescent="0.25">
      <c r="A370" s="27"/>
      <c r="B370" s="27"/>
      <c r="C370" s="24" t="s">
        <v>44</v>
      </c>
      <c r="D370" s="25">
        <v>45429</v>
      </c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4" t="s">
        <v>44</v>
      </c>
      <c r="Q370" s="25">
        <v>45429</v>
      </c>
      <c r="R370" s="26">
        <v>8000000</v>
      </c>
      <c r="S370" s="27"/>
      <c r="T370" s="27"/>
      <c r="U370" s="27"/>
      <c r="V370" s="27"/>
      <c r="W370" s="29">
        <v>2267802</v>
      </c>
      <c r="X370" s="27"/>
      <c r="Y370" s="26">
        <v>2052738</v>
      </c>
      <c r="Z370" s="2"/>
      <c r="AA370" s="28">
        <v>615821</v>
      </c>
      <c r="AB370" s="27"/>
      <c r="AC370" s="16">
        <f t="shared" si="5"/>
        <v>1436917</v>
      </c>
      <c r="AD370" s="27">
        <v>615821</v>
      </c>
      <c r="AE370" s="15" t="s">
        <v>46</v>
      </c>
      <c r="AF370" s="15">
        <v>0</v>
      </c>
      <c r="AG370" s="15">
        <v>0</v>
      </c>
      <c r="AH370" s="16">
        <v>1436917</v>
      </c>
      <c r="AI370" s="15">
        <v>0</v>
      </c>
      <c r="AJ370" s="27" t="s">
        <v>45</v>
      </c>
    </row>
    <row r="371" spans="1:36" x14ac:dyDescent="0.25">
      <c r="A371" s="27"/>
      <c r="B371" s="27"/>
      <c r="C371" s="24" t="s">
        <v>44</v>
      </c>
      <c r="D371" s="25">
        <v>45910</v>
      </c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4" t="s">
        <v>44</v>
      </c>
      <c r="Q371" s="25">
        <v>45910</v>
      </c>
      <c r="R371" s="26">
        <v>172473</v>
      </c>
      <c r="S371" s="27"/>
      <c r="T371" s="27"/>
      <c r="U371" s="27"/>
      <c r="V371" s="27"/>
      <c r="W371" s="29">
        <v>2267946</v>
      </c>
      <c r="X371" s="27"/>
      <c r="Y371" s="26">
        <v>3381</v>
      </c>
      <c r="Z371" s="2"/>
      <c r="AA371" s="28">
        <v>1014</v>
      </c>
      <c r="AB371" s="27"/>
      <c r="AC371" s="16">
        <f t="shared" si="5"/>
        <v>2367</v>
      </c>
      <c r="AD371" s="27">
        <v>1014</v>
      </c>
      <c r="AE371" s="15" t="s">
        <v>46</v>
      </c>
      <c r="AF371" s="15">
        <v>0</v>
      </c>
      <c r="AG371" s="15">
        <v>0</v>
      </c>
      <c r="AH371" s="16">
        <v>2367</v>
      </c>
      <c r="AI371" s="15">
        <v>0</v>
      </c>
      <c r="AJ371" s="27" t="s">
        <v>45</v>
      </c>
    </row>
    <row r="372" spans="1:36" x14ac:dyDescent="0.25">
      <c r="A372" s="27"/>
      <c r="B372" s="27"/>
      <c r="C372" s="24" t="s">
        <v>44</v>
      </c>
      <c r="D372" s="25">
        <v>45922</v>
      </c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4" t="s">
        <v>44</v>
      </c>
      <c r="Q372" s="25">
        <v>45922</v>
      </c>
      <c r="R372" s="26">
        <v>783264</v>
      </c>
      <c r="S372" s="27"/>
      <c r="T372" s="27"/>
      <c r="U372" s="27"/>
      <c r="V372" s="27"/>
      <c r="W372" s="29">
        <v>2267950</v>
      </c>
      <c r="X372" s="27"/>
      <c r="Y372" s="26">
        <v>30128</v>
      </c>
      <c r="Z372" s="2"/>
      <c r="AA372" s="28">
        <v>9038</v>
      </c>
      <c r="AB372" s="27"/>
      <c r="AC372" s="16">
        <f t="shared" si="5"/>
        <v>21090</v>
      </c>
      <c r="AD372" s="27">
        <v>9038</v>
      </c>
      <c r="AE372" s="15" t="s">
        <v>46</v>
      </c>
      <c r="AF372" s="15">
        <v>0</v>
      </c>
      <c r="AG372" s="15">
        <v>0</v>
      </c>
      <c r="AH372" s="16">
        <v>21090</v>
      </c>
      <c r="AI372" s="15">
        <v>0</v>
      </c>
      <c r="AJ372" s="27" t="s">
        <v>45</v>
      </c>
    </row>
    <row r="373" spans="1:36" x14ac:dyDescent="0.25">
      <c r="A373" s="27"/>
      <c r="B373" s="27"/>
      <c r="C373" s="24" t="s">
        <v>44</v>
      </c>
      <c r="D373" s="25">
        <v>45907</v>
      </c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4" t="s">
        <v>44</v>
      </c>
      <c r="Q373" s="25">
        <v>45907</v>
      </c>
      <c r="R373" s="26">
        <v>238800</v>
      </c>
      <c r="S373" s="27"/>
      <c r="T373" s="27"/>
      <c r="U373" s="27"/>
      <c r="V373" s="27"/>
      <c r="W373" s="29">
        <v>2268179</v>
      </c>
      <c r="X373" s="27"/>
      <c r="Y373" s="26">
        <v>4784</v>
      </c>
      <c r="Z373" s="2"/>
      <c r="AA373" s="28">
        <v>1435</v>
      </c>
      <c r="AB373" s="27"/>
      <c r="AC373" s="16">
        <f t="shared" si="5"/>
        <v>3349</v>
      </c>
      <c r="AD373" s="27">
        <v>1435</v>
      </c>
      <c r="AE373" s="15" t="s">
        <v>46</v>
      </c>
      <c r="AF373" s="15">
        <v>0</v>
      </c>
      <c r="AG373" s="15">
        <v>0</v>
      </c>
      <c r="AH373" s="16">
        <v>3349</v>
      </c>
      <c r="AI373" s="15">
        <v>0</v>
      </c>
      <c r="AJ373" s="27" t="s">
        <v>45</v>
      </c>
    </row>
    <row r="374" spans="1:36" x14ac:dyDescent="0.25">
      <c r="A374" s="27"/>
      <c r="B374" s="27"/>
      <c r="C374" s="24" t="s">
        <v>44</v>
      </c>
      <c r="D374" s="25">
        <v>45820</v>
      </c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4" t="s">
        <v>44</v>
      </c>
      <c r="Q374" s="25">
        <v>45820</v>
      </c>
      <c r="R374" s="26">
        <v>126100</v>
      </c>
      <c r="S374" s="27"/>
      <c r="T374" s="27"/>
      <c r="U374" s="27"/>
      <c r="V374" s="27"/>
      <c r="W374" s="29">
        <v>2268211</v>
      </c>
      <c r="X374" s="27"/>
      <c r="Y374" s="26">
        <v>2500</v>
      </c>
      <c r="Z374" s="2"/>
      <c r="AA374" s="28">
        <v>750</v>
      </c>
      <c r="AB374" s="27"/>
      <c r="AC374" s="16">
        <f t="shared" si="5"/>
        <v>1750</v>
      </c>
      <c r="AD374" s="27">
        <v>750</v>
      </c>
      <c r="AE374" s="15" t="s">
        <v>46</v>
      </c>
      <c r="AF374" s="15">
        <v>0</v>
      </c>
      <c r="AG374" s="15">
        <v>0</v>
      </c>
      <c r="AH374" s="16">
        <v>1750</v>
      </c>
      <c r="AI374" s="15">
        <v>0</v>
      </c>
      <c r="AJ374" s="27" t="s">
        <v>45</v>
      </c>
    </row>
    <row r="375" spans="1:36" x14ac:dyDescent="0.25">
      <c r="A375" s="27"/>
      <c r="B375" s="27"/>
      <c r="C375" s="24" t="s">
        <v>44</v>
      </c>
      <c r="D375" s="25">
        <v>45821</v>
      </c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4" t="s">
        <v>44</v>
      </c>
      <c r="Q375" s="25">
        <v>45821</v>
      </c>
      <c r="R375" s="26">
        <v>126100</v>
      </c>
      <c r="S375" s="27"/>
      <c r="T375" s="27"/>
      <c r="U375" s="27"/>
      <c r="V375" s="27"/>
      <c r="W375" s="29">
        <v>2268214</v>
      </c>
      <c r="X375" s="27"/>
      <c r="Y375" s="26">
        <v>2500</v>
      </c>
      <c r="Z375" s="2"/>
      <c r="AA375" s="28">
        <v>750</v>
      </c>
      <c r="AB375" s="27"/>
      <c r="AC375" s="16">
        <f t="shared" si="5"/>
        <v>1750</v>
      </c>
      <c r="AD375" s="27">
        <v>750</v>
      </c>
      <c r="AE375" s="15" t="s">
        <v>46</v>
      </c>
      <c r="AF375" s="15">
        <v>0</v>
      </c>
      <c r="AG375" s="15">
        <v>0</v>
      </c>
      <c r="AH375" s="16">
        <v>1750</v>
      </c>
      <c r="AI375" s="15">
        <v>0</v>
      </c>
      <c r="AJ375" s="27" t="s">
        <v>45</v>
      </c>
    </row>
    <row r="376" spans="1:36" x14ac:dyDescent="0.25">
      <c r="A376" s="27"/>
      <c r="B376" s="27"/>
      <c r="C376" s="24" t="s">
        <v>44</v>
      </c>
      <c r="D376" s="25">
        <v>45988</v>
      </c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4" t="s">
        <v>44</v>
      </c>
      <c r="Q376" s="25">
        <v>45988</v>
      </c>
      <c r="R376" s="26">
        <v>320000</v>
      </c>
      <c r="S376" s="27"/>
      <c r="T376" s="27"/>
      <c r="U376" s="27"/>
      <c r="V376" s="27"/>
      <c r="W376" s="29">
        <v>2268321</v>
      </c>
      <c r="X376" s="27"/>
      <c r="Y376" s="26">
        <v>79392</v>
      </c>
      <c r="Z376" s="2"/>
      <c r="AA376" s="28">
        <v>23818</v>
      </c>
      <c r="AB376" s="27"/>
      <c r="AC376" s="16">
        <f t="shared" si="5"/>
        <v>55574</v>
      </c>
      <c r="AD376" s="27">
        <v>23818</v>
      </c>
      <c r="AE376" s="15" t="s">
        <v>46</v>
      </c>
      <c r="AF376" s="15">
        <v>0</v>
      </c>
      <c r="AG376" s="15">
        <v>0</v>
      </c>
      <c r="AH376" s="16">
        <v>55574</v>
      </c>
      <c r="AI376" s="15">
        <v>0</v>
      </c>
      <c r="AJ376" s="27" t="s">
        <v>45</v>
      </c>
    </row>
    <row r="377" spans="1:36" x14ac:dyDescent="0.25">
      <c r="A377" s="27"/>
      <c r="B377" s="27"/>
      <c r="C377" s="24" t="s">
        <v>44</v>
      </c>
      <c r="D377" s="25">
        <v>45994</v>
      </c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4" t="s">
        <v>44</v>
      </c>
      <c r="Q377" s="25">
        <v>45994</v>
      </c>
      <c r="R377" s="26">
        <v>538494</v>
      </c>
      <c r="S377" s="27"/>
      <c r="T377" s="27"/>
      <c r="U377" s="27"/>
      <c r="V377" s="27"/>
      <c r="W377" s="29">
        <v>2268336</v>
      </c>
      <c r="X377" s="27"/>
      <c r="Y377" s="26">
        <v>22084</v>
      </c>
      <c r="Z377" s="2"/>
      <c r="AA377" s="28">
        <v>6625</v>
      </c>
      <c r="AB377" s="27"/>
      <c r="AC377" s="16">
        <f t="shared" si="5"/>
        <v>15459</v>
      </c>
      <c r="AD377" s="27">
        <v>6625</v>
      </c>
      <c r="AE377" s="15" t="s">
        <v>46</v>
      </c>
      <c r="AF377" s="15">
        <v>0</v>
      </c>
      <c r="AG377" s="15">
        <v>0</v>
      </c>
      <c r="AH377" s="16">
        <v>15459</v>
      </c>
      <c r="AI377" s="15">
        <v>0</v>
      </c>
      <c r="AJ377" s="27" t="s">
        <v>45</v>
      </c>
    </row>
    <row r="378" spans="1:36" x14ac:dyDescent="0.25">
      <c r="A378" s="27"/>
      <c r="B378" s="27"/>
      <c r="C378" s="24" t="s">
        <v>44</v>
      </c>
      <c r="D378" s="25">
        <v>45990</v>
      </c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4" t="s">
        <v>44</v>
      </c>
      <c r="Q378" s="25">
        <v>45990</v>
      </c>
      <c r="R378" s="26">
        <v>240000</v>
      </c>
      <c r="S378" s="27"/>
      <c r="T378" s="27"/>
      <c r="U378" s="27"/>
      <c r="V378" s="27"/>
      <c r="W378" s="29">
        <v>2268348</v>
      </c>
      <c r="X378" s="27"/>
      <c r="Y378" s="26">
        <v>58306</v>
      </c>
      <c r="Z378" s="2"/>
      <c r="AA378" s="28">
        <v>17492</v>
      </c>
      <c r="AB378" s="27"/>
      <c r="AC378" s="16">
        <f t="shared" si="5"/>
        <v>40814</v>
      </c>
      <c r="AD378" s="27">
        <v>17492</v>
      </c>
      <c r="AE378" s="15" t="s">
        <v>46</v>
      </c>
      <c r="AF378" s="15">
        <v>0</v>
      </c>
      <c r="AG378" s="15">
        <v>0</v>
      </c>
      <c r="AH378" s="16">
        <v>40814</v>
      </c>
      <c r="AI378" s="15">
        <v>0</v>
      </c>
      <c r="AJ378" s="27" t="s">
        <v>45</v>
      </c>
    </row>
    <row r="379" spans="1:36" x14ac:dyDescent="0.25">
      <c r="A379" s="27"/>
      <c r="B379" s="27"/>
      <c r="C379" s="24" t="s">
        <v>44</v>
      </c>
      <c r="D379" s="25">
        <v>45647</v>
      </c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4" t="s">
        <v>44</v>
      </c>
      <c r="Q379" s="25">
        <v>45647</v>
      </c>
      <c r="R379" s="26">
        <v>387000</v>
      </c>
      <c r="S379" s="27"/>
      <c r="T379" s="27"/>
      <c r="U379" s="27"/>
      <c r="V379" s="27"/>
      <c r="W379" s="29">
        <v>2268419</v>
      </c>
      <c r="X379" s="27"/>
      <c r="Y379" s="26">
        <v>39375</v>
      </c>
      <c r="Z379" s="2"/>
      <c r="AA379" s="28">
        <v>11813</v>
      </c>
      <c r="AB379" s="27"/>
      <c r="AC379" s="16">
        <f t="shared" si="5"/>
        <v>27562</v>
      </c>
      <c r="AD379" s="27">
        <v>11813</v>
      </c>
      <c r="AE379" s="15" t="s">
        <v>46</v>
      </c>
      <c r="AF379" s="15">
        <v>0</v>
      </c>
      <c r="AG379" s="15">
        <v>0</v>
      </c>
      <c r="AH379" s="16">
        <v>27562</v>
      </c>
      <c r="AI379" s="15">
        <v>0</v>
      </c>
      <c r="AJ379" s="27" t="s">
        <v>45</v>
      </c>
    </row>
    <row r="380" spans="1:36" x14ac:dyDescent="0.25">
      <c r="A380" s="27"/>
      <c r="B380" s="27"/>
      <c r="C380" s="24" t="s">
        <v>44</v>
      </c>
      <c r="D380" s="25">
        <v>45644</v>
      </c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4" t="s">
        <v>44</v>
      </c>
      <c r="Q380" s="25">
        <v>45644</v>
      </c>
      <c r="R380" s="26">
        <v>215000</v>
      </c>
      <c r="S380" s="27"/>
      <c r="T380" s="27"/>
      <c r="U380" s="27"/>
      <c r="V380" s="27"/>
      <c r="W380" s="29">
        <v>2268421</v>
      </c>
      <c r="X380" s="27"/>
      <c r="Y380" s="26">
        <v>21875</v>
      </c>
      <c r="Z380" s="2"/>
      <c r="AA380" s="28">
        <v>6563</v>
      </c>
      <c r="AB380" s="27"/>
      <c r="AC380" s="16">
        <f t="shared" si="5"/>
        <v>15312</v>
      </c>
      <c r="AD380" s="27">
        <v>6563</v>
      </c>
      <c r="AE380" s="15" t="s">
        <v>46</v>
      </c>
      <c r="AF380" s="15">
        <v>0</v>
      </c>
      <c r="AG380" s="15">
        <v>0</v>
      </c>
      <c r="AH380" s="16">
        <v>15312</v>
      </c>
      <c r="AI380" s="15">
        <v>0</v>
      </c>
      <c r="AJ380" s="27" t="s">
        <v>45</v>
      </c>
    </row>
    <row r="381" spans="1:36" x14ac:dyDescent="0.25">
      <c r="A381" s="27"/>
      <c r="B381" s="27"/>
      <c r="C381" s="24" t="s">
        <v>44</v>
      </c>
      <c r="D381" s="25">
        <v>45641</v>
      </c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4" t="s">
        <v>44</v>
      </c>
      <c r="Q381" s="25">
        <v>45641</v>
      </c>
      <c r="R381" s="26">
        <v>430000</v>
      </c>
      <c r="S381" s="27"/>
      <c r="T381" s="27"/>
      <c r="U381" s="27"/>
      <c r="V381" s="27"/>
      <c r="W381" s="29">
        <v>2268424</v>
      </c>
      <c r="X381" s="27"/>
      <c r="Y381" s="26">
        <v>43750</v>
      </c>
      <c r="Z381" s="2"/>
      <c r="AA381" s="28">
        <v>13125</v>
      </c>
      <c r="AB381" s="27"/>
      <c r="AC381" s="16">
        <f t="shared" si="5"/>
        <v>30625</v>
      </c>
      <c r="AD381" s="27">
        <v>13125</v>
      </c>
      <c r="AE381" s="15" t="s">
        <v>46</v>
      </c>
      <c r="AF381" s="15">
        <v>0</v>
      </c>
      <c r="AG381" s="15">
        <v>0</v>
      </c>
      <c r="AH381" s="16">
        <v>30625</v>
      </c>
      <c r="AI381" s="15">
        <v>0</v>
      </c>
      <c r="AJ381" s="27" t="s">
        <v>45</v>
      </c>
    </row>
    <row r="382" spans="1:36" x14ac:dyDescent="0.25">
      <c r="A382" s="27"/>
      <c r="B382" s="27"/>
      <c r="C382" s="24" t="s">
        <v>44</v>
      </c>
      <c r="D382" s="25">
        <v>45617</v>
      </c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4" t="s">
        <v>44</v>
      </c>
      <c r="Q382" s="25">
        <v>45617</v>
      </c>
      <c r="R382" s="26">
        <v>35850</v>
      </c>
      <c r="S382" s="27"/>
      <c r="T382" s="27"/>
      <c r="U382" s="27"/>
      <c r="V382" s="27"/>
      <c r="W382" s="29">
        <v>2268428</v>
      </c>
      <c r="X382" s="27"/>
      <c r="Y382" s="26">
        <v>727</v>
      </c>
      <c r="Z382" s="2"/>
      <c r="AA382" s="28">
        <v>218</v>
      </c>
      <c r="AB382" s="27"/>
      <c r="AC382" s="16">
        <f t="shared" si="5"/>
        <v>509</v>
      </c>
      <c r="AD382" s="27">
        <v>218</v>
      </c>
      <c r="AE382" s="15" t="s">
        <v>46</v>
      </c>
      <c r="AF382" s="15">
        <v>0</v>
      </c>
      <c r="AG382" s="15">
        <v>0</v>
      </c>
      <c r="AH382" s="16">
        <v>509</v>
      </c>
      <c r="AI382" s="15">
        <v>0</v>
      </c>
      <c r="AJ382" s="27" t="s">
        <v>45</v>
      </c>
    </row>
    <row r="383" spans="1:36" x14ac:dyDescent="0.25">
      <c r="A383" s="27"/>
      <c r="B383" s="27"/>
      <c r="C383" s="24" t="s">
        <v>44</v>
      </c>
      <c r="D383" s="25">
        <v>45507</v>
      </c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4" t="s">
        <v>44</v>
      </c>
      <c r="Q383" s="25">
        <v>45507</v>
      </c>
      <c r="R383" s="26">
        <v>215000</v>
      </c>
      <c r="S383" s="27"/>
      <c r="T383" s="27"/>
      <c r="U383" s="27"/>
      <c r="V383" s="27"/>
      <c r="W383" s="29">
        <v>2268430</v>
      </c>
      <c r="X383" s="27"/>
      <c r="Y383" s="26">
        <v>21875</v>
      </c>
      <c r="Z383" s="2"/>
      <c r="AA383" s="28">
        <v>6563</v>
      </c>
      <c r="AB383" s="27"/>
      <c r="AC383" s="16">
        <f t="shared" si="5"/>
        <v>15312</v>
      </c>
      <c r="AD383" s="27">
        <v>6563</v>
      </c>
      <c r="AE383" s="15" t="s">
        <v>46</v>
      </c>
      <c r="AF383" s="15">
        <v>0</v>
      </c>
      <c r="AG383" s="15">
        <v>0</v>
      </c>
      <c r="AH383" s="16">
        <v>15312</v>
      </c>
      <c r="AI383" s="15">
        <v>0</v>
      </c>
      <c r="AJ383" s="27" t="s">
        <v>45</v>
      </c>
    </row>
    <row r="384" spans="1:36" x14ac:dyDescent="0.25">
      <c r="A384" s="27"/>
      <c r="B384" s="27"/>
      <c r="C384" s="24" t="s">
        <v>44</v>
      </c>
      <c r="D384" s="25">
        <v>45723</v>
      </c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4" t="s">
        <v>44</v>
      </c>
      <c r="Q384" s="25">
        <v>45723</v>
      </c>
      <c r="R384" s="26">
        <v>430000</v>
      </c>
      <c r="S384" s="27"/>
      <c r="T384" s="27"/>
      <c r="U384" s="27"/>
      <c r="V384" s="27"/>
      <c r="W384" s="29">
        <v>2268434</v>
      </c>
      <c r="X384" s="27"/>
      <c r="Y384" s="26">
        <v>43750</v>
      </c>
      <c r="Z384" s="2"/>
      <c r="AA384" s="28">
        <v>13125</v>
      </c>
      <c r="AB384" s="27"/>
      <c r="AC384" s="16">
        <f t="shared" si="5"/>
        <v>30625</v>
      </c>
      <c r="AD384" s="27">
        <v>13125</v>
      </c>
      <c r="AE384" s="15" t="s">
        <v>46</v>
      </c>
      <c r="AF384" s="15">
        <v>0</v>
      </c>
      <c r="AG384" s="15">
        <v>0</v>
      </c>
      <c r="AH384" s="16">
        <v>30625</v>
      </c>
      <c r="AI384" s="15">
        <v>0</v>
      </c>
      <c r="AJ384" s="27" t="s">
        <v>45</v>
      </c>
    </row>
    <row r="385" spans="1:36" x14ac:dyDescent="0.25">
      <c r="A385" s="27"/>
      <c r="B385" s="27"/>
      <c r="C385" s="24" t="s">
        <v>44</v>
      </c>
      <c r="D385" s="25">
        <v>45643</v>
      </c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4" t="s">
        <v>44</v>
      </c>
      <c r="Q385" s="25">
        <v>45643</v>
      </c>
      <c r="R385" s="26">
        <v>215000</v>
      </c>
      <c r="S385" s="27"/>
      <c r="T385" s="27"/>
      <c r="U385" s="27"/>
      <c r="V385" s="27"/>
      <c r="W385" s="29">
        <v>2268543</v>
      </c>
      <c r="X385" s="27"/>
      <c r="Y385" s="26">
        <v>21875</v>
      </c>
      <c r="Z385" s="2"/>
      <c r="AA385" s="28">
        <v>6563</v>
      </c>
      <c r="AB385" s="27"/>
      <c r="AC385" s="16">
        <f t="shared" si="5"/>
        <v>15312</v>
      </c>
      <c r="AD385" s="27">
        <v>6563</v>
      </c>
      <c r="AE385" s="15" t="s">
        <v>46</v>
      </c>
      <c r="AF385" s="15">
        <v>0</v>
      </c>
      <c r="AG385" s="15">
        <v>0</v>
      </c>
      <c r="AH385" s="16">
        <v>15312</v>
      </c>
      <c r="AI385" s="15">
        <v>0</v>
      </c>
      <c r="AJ385" s="27" t="s">
        <v>45</v>
      </c>
    </row>
    <row r="386" spans="1:36" x14ac:dyDescent="0.25">
      <c r="A386" s="27"/>
      <c r="B386" s="27"/>
      <c r="C386" s="24" t="s">
        <v>44</v>
      </c>
      <c r="D386" s="25">
        <v>45949</v>
      </c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4" t="s">
        <v>44</v>
      </c>
      <c r="Q386" s="25">
        <v>45949</v>
      </c>
      <c r="R386" s="26">
        <v>5423700</v>
      </c>
      <c r="S386" s="27"/>
      <c r="T386" s="27"/>
      <c r="U386" s="27"/>
      <c r="V386" s="27"/>
      <c r="W386" s="29">
        <v>2268561</v>
      </c>
      <c r="X386" s="27"/>
      <c r="Y386" s="26">
        <v>115682</v>
      </c>
      <c r="Z386" s="2"/>
      <c r="AA386" s="28">
        <v>34705</v>
      </c>
      <c r="AB386" s="27"/>
      <c r="AC386" s="16">
        <f t="shared" si="5"/>
        <v>80977</v>
      </c>
      <c r="AD386" s="27">
        <v>34705</v>
      </c>
      <c r="AE386" s="15" t="s">
        <v>46</v>
      </c>
      <c r="AF386" s="15">
        <v>0</v>
      </c>
      <c r="AG386" s="15">
        <v>0</v>
      </c>
      <c r="AH386" s="16">
        <v>80977</v>
      </c>
      <c r="AI386" s="15">
        <v>0</v>
      </c>
      <c r="AJ386" s="27" t="s">
        <v>45</v>
      </c>
    </row>
    <row r="387" spans="1:36" x14ac:dyDescent="0.25">
      <c r="A387" s="27"/>
      <c r="B387" s="27"/>
      <c r="C387" s="24" t="s">
        <v>44</v>
      </c>
      <c r="D387" s="25">
        <v>45909</v>
      </c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4" t="s">
        <v>44</v>
      </c>
      <c r="Q387" s="25">
        <v>45909</v>
      </c>
      <c r="R387" s="26">
        <v>2808846</v>
      </c>
      <c r="S387" s="27"/>
      <c r="T387" s="27"/>
      <c r="U387" s="27"/>
      <c r="V387" s="27"/>
      <c r="W387" s="29">
        <v>2268568</v>
      </c>
      <c r="X387" s="27"/>
      <c r="Y387" s="26">
        <v>62953</v>
      </c>
      <c r="Z387" s="2"/>
      <c r="AA387" s="28">
        <v>18886</v>
      </c>
      <c r="AB387" s="27"/>
      <c r="AC387" s="16">
        <f t="shared" si="5"/>
        <v>44067</v>
      </c>
      <c r="AD387" s="27">
        <v>18886</v>
      </c>
      <c r="AE387" s="15" t="s">
        <v>46</v>
      </c>
      <c r="AF387" s="15">
        <v>0</v>
      </c>
      <c r="AG387" s="15">
        <v>0</v>
      </c>
      <c r="AH387" s="16">
        <v>44067</v>
      </c>
      <c r="AI387" s="15">
        <v>0</v>
      </c>
      <c r="AJ387" s="27" t="s">
        <v>45</v>
      </c>
    </row>
    <row r="388" spans="1:36" x14ac:dyDescent="0.25">
      <c r="A388" s="27"/>
      <c r="B388" s="27"/>
      <c r="C388" s="24" t="s">
        <v>44</v>
      </c>
      <c r="D388" s="25">
        <v>45908</v>
      </c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4" t="s">
        <v>44</v>
      </c>
      <c r="Q388" s="25">
        <v>45908</v>
      </c>
      <c r="R388" s="26">
        <v>537300</v>
      </c>
      <c r="S388" s="27"/>
      <c r="T388" s="27"/>
      <c r="U388" s="27"/>
      <c r="V388" s="27"/>
      <c r="W388" s="29">
        <v>2268585</v>
      </c>
      <c r="X388" s="27"/>
      <c r="Y388" s="26">
        <v>10764</v>
      </c>
      <c r="Z388" s="2"/>
      <c r="AA388" s="28">
        <v>3229</v>
      </c>
      <c r="AB388" s="27"/>
      <c r="AC388" s="16">
        <f t="shared" si="5"/>
        <v>7535</v>
      </c>
      <c r="AD388" s="27">
        <v>3229</v>
      </c>
      <c r="AE388" s="15" t="s">
        <v>46</v>
      </c>
      <c r="AF388" s="15">
        <v>0</v>
      </c>
      <c r="AG388" s="15">
        <v>0</v>
      </c>
      <c r="AH388" s="16">
        <v>7535</v>
      </c>
      <c r="AI388" s="15">
        <v>0</v>
      </c>
      <c r="AJ388" s="27" t="s">
        <v>45</v>
      </c>
    </row>
    <row r="389" spans="1:36" x14ac:dyDescent="0.25">
      <c r="A389" s="27"/>
      <c r="B389" s="27"/>
      <c r="C389" s="24" t="s">
        <v>44</v>
      </c>
      <c r="D389" s="25">
        <v>45956</v>
      </c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4" t="s">
        <v>44</v>
      </c>
      <c r="Q389" s="25">
        <v>45956</v>
      </c>
      <c r="R389" s="26">
        <v>232700</v>
      </c>
      <c r="S389" s="27"/>
      <c r="T389" s="27"/>
      <c r="U389" s="27"/>
      <c r="V389" s="27"/>
      <c r="W389" s="29">
        <v>2268586</v>
      </c>
      <c r="X389" s="27"/>
      <c r="Y389" s="26">
        <v>4394</v>
      </c>
      <c r="Z389" s="2"/>
      <c r="AA389" s="28">
        <v>1318</v>
      </c>
      <c r="AB389" s="27"/>
      <c r="AC389" s="16">
        <f t="shared" si="5"/>
        <v>3076</v>
      </c>
      <c r="AD389" s="27">
        <v>1318</v>
      </c>
      <c r="AE389" s="15" t="s">
        <v>46</v>
      </c>
      <c r="AF389" s="15">
        <v>0</v>
      </c>
      <c r="AG389" s="15">
        <v>0</v>
      </c>
      <c r="AH389" s="16">
        <v>3076</v>
      </c>
      <c r="AI389" s="15">
        <v>0</v>
      </c>
      <c r="AJ389" s="27" t="s">
        <v>45</v>
      </c>
    </row>
    <row r="390" spans="1:36" x14ac:dyDescent="0.25">
      <c r="A390" s="27"/>
      <c r="B390" s="27"/>
      <c r="C390" s="24" t="s">
        <v>44</v>
      </c>
      <c r="D390" s="25">
        <v>45906</v>
      </c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4" t="s">
        <v>44</v>
      </c>
      <c r="Q390" s="25">
        <v>45906</v>
      </c>
      <c r="R390" s="26">
        <v>2746200</v>
      </c>
      <c r="S390" s="27"/>
      <c r="T390" s="27"/>
      <c r="U390" s="27"/>
      <c r="V390" s="27"/>
      <c r="W390" s="29">
        <v>2268587</v>
      </c>
      <c r="X390" s="27"/>
      <c r="Y390" s="26">
        <v>58424</v>
      </c>
      <c r="Z390" s="2"/>
      <c r="AA390" s="28">
        <v>17527</v>
      </c>
      <c r="AB390" s="27"/>
      <c r="AC390" s="16">
        <f t="shared" si="5"/>
        <v>40897</v>
      </c>
      <c r="AD390" s="27">
        <v>17527</v>
      </c>
      <c r="AE390" s="15" t="s">
        <v>46</v>
      </c>
      <c r="AF390" s="15">
        <v>0</v>
      </c>
      <c r="AG390" s="15">
        <v>0</v>
      </c>
      <c r="AH390" s="16">
        <v>40897</v>
      </c>
      <c r="AI390" s="15">
        <v>0</v>
      </c>
      <c r="AJ390" s="27" t="s">
        <v>45</v>
      </c>
    </row>
    <row r="391" spans="1:36" x14ac:dyDescent="0.25">
      <c r="A391" s="27"/>
      <c r="B391" s="27"/>
      <c r="C391" s="24" t="s">
        <v>44</v>
      </c>
      <c r="D391" s="25">
        <v>45706</v>
      </c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4" t="s">
        <v>44</v>
      </c>
      <c r="Q391" s="25">
        <v>45706</v>
      </c>
      <c r="R391" s="26">
        <v>8000000</v>
      </c>
      <c r="S391" s="27"/>
      <c r="T391" s="27"/>
      <c r="U391" s="27"/>
      <c r="V391" s="27"/>
      <c r="W391" s="29">
        <v>2268644</v>
      </c>
      <c r="X391" s="27"/>
      <c r="Y391" s="26">
        <v>1900380</v>
      </c>
      <c r="Z391" s="2"/>
      <c r="AA391" s="28">
        <v>570114</v>
      </c>
      <c r="AB391" s="27"/>
      <c r="AC391" s="16">
        <f t="shared" si="5"/>
        <v>1330266</v>
      </c>
      <c r="AD391" s="27">
        <v>570114</v>
      </c>
      <c r="AE391" s="15" t="s">
        <v>46</v>
      </c>
      <c r="AF391" s="15">
        <v>0</v>
      </c>
      <c r="AG391" s="15">
        <v>0</v>
      </c>
      <c r="AH391" s="16">
        <v>1330266</v>
      </c>
      <c r="AI391" s="15">
        <v>0</v>
      </c>
      <c r="AJ391" s="27" t="s">
        <v>45</v>
      </c>
    </row>
    <row r="392" spans="1:36" x14ac:dyDescent="0.25">
      <c r="A392" s="27"/>
      <c r="B392" s="27"/>
      <c r="C392" s="24" t="s">
        <v>44</v>
      </c>
      <c r="D392" s="25">
        <v>45967</v>
      </c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4" t="s">
        <v>44</v>
      </c>
      <c r="Q392" s="25">
        <v>45967</v>
      </c>
      <c r="R392" s="26">
        <v>4840000</v>
      </c>
      <c r="S392" s="27"/>
      <c r="T392" s="27"/>
      <c r="U392" s="27"/>
      <c r="V392" s="27"/>
      <c r="W392" s="29">
        <v>2268650</v>
      </c>
      <c r="X392" s="27"/>
      <c r="Y392" s="26">
        <v>1236346</v>
      </c>
      <c r="Z392" s="2"/>
      <c r="AA392" s="28">
        <v>370904</v>
      </c>
      <c r="AB392" s="27"/>
      <c r="AC392" s="16">
        <f t="shared" si="5"/>
        <v>865442</v>
      </c>
      <c r="AD392" s="27">
        <v>370904</v>
      </c>
      <c r="AE392" s="15" t="s">
        <v>46</v>
      </c>
      <c r="AF392" s="15">
        <v>0</v>
      </c>
      <c r="AG392" s="15">
        <v>0</v>
      </c>
      <c r="AH392" s="16">
        <v>865442</v>
      </c>
      <c r="AI392" s="15">
        <v>0</v>
      </c>
      <c r="AJ392" s="27" t="s">
        <v>45</v>
      </c>
    </row>
    <row r="393" spans="1:36" x14ac:dyDescent="0.25">
      <c r="A393" s="27"/>
      <c r="B393" s="27"/>
      <c r="C393" s="24" t="s">
        <v>44</v>
      </c>
      <c r="D393" s="25">
        <v>45597</v>
      </c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4" t="s">
        <v>44</v>
      </c>
      <c r="Q393" s="25">
        <v>45597</v>
      </c>
      <c r="R393" s="26">
        <v>8000000</v>
      </c>
      <c r="S393" s="27"/>
      <c r="T393" s="27"/>
      <c r="U393" s="27"/>
      <c r="V393" s="27"/>
      <c r="W393" s="29">
        <v>2268654</v>
      </c>
      <c r="X393" s="27"/>
      <c r="Y393" s="26">
        <v>2050028</v>
      </c>
      <c r="Z393" s="2"/>
      <c r="AA393" s="28">
        <v>615008</v>
      </c>
      <c r="AB393" s="27"/>
      <c r="AC393" s="16">
        <f t="shared" si="5"/>
        <v>1435020</v>
      </c>
      <c r="AD393" s="27">
        <v>615008</v>
      </c>
      <c r="AE393" s="15" t="s">
        <v>46</v>
      </c>
      <c r="AF393" s="15">
        <v>0</v>
      </c>
      <c r="AG393" s="15">
        <v>0</v>
      </c>
      <c r="AH393" s="16">
        <v>1435020</v>
      </c>
      <c r="AI393" s="15">
        <v>0</v>
      </c>
      <c r="AJ393" s="27" t="s">
        <v>45</v>
      </c>
    </row>
    <row r="394" spans="1:36" x14ac:dyDescent="0.25">
      <c r="A394" s="27"/>
      <c r="B394" s="27"/>
      <c r="C394" s="24" t="s">
        <v>44</v>
      </c>
      <c r="D394" s="25">
        <v>45984</v>
      </c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4" t="s">
        <v>44</v>
      </c>
      <c r="Q394" s="25">
        <v>45984</v>
      </c>
      <c r="R394" s="26">
        <v>2840000</v>
      </c>
      <c r="S394" s="27"/>
      <c r="T394" s="27"/>
      <c r="U394" s="27"/>
      <c r="V394" s="27"/>
      <c r="W394" s="29">
        <v>2270195</v>
      </c>
      <c r="X394" s="27"/>
      <c r="Y394" s="26">
        <v>861798</v>
      </c>
      <c r="Z394" s="2"/>
      <c r="AA394" s="28">
        <v>258539</v>
      </c>
      <c r="AB394" s="27"/>
      <c r="AC394" s="16">
        <f t="shared" si="5"/>
        <v>603259</v>
      </c>
      <c r="AD394" s="27">
        <v>258539</v>
      </c>
      <c r="AE394" s="15" t="s">
        <v>46</v>
      </c>
      <c r="AF394" s="15">
        <v>0</v>
      </c>
      <c r="AG394" s="15">
        <v>0</v>
      </c>
      <c r="AH394" s="16">
        <v>603259</v>
      </c>
      <c r="AI394" s="15">
        <v>0</v>
      </c>
      <c r="AJ394" s="27" t="s">
        <v>45</v>
      </c>
    </row>
    <row r="395" spans="1:36" x14ac:dyDescent="0.25">
      <c r="A395" s="27"/>
      <c r="B395" s="27"/>
      <c r="C395" s="24" t="s">
        <v>44</v>
      </c>
      <c r="D395" s="25">
        <v>45926</v>
      </c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4" t="s">
        <v>44</v>
      </c>
      <c r="Q395" s="25">
        <v>45926</v>
      </c>
      <c r="R395" s="26">
        <v>48954</v>
      </c>
      <c r="S395" s="27"/>
      <c r="T395" s="27"/>
      <c r="U395" s="27"/>
      <c r="V395" s="27"/>
      <c r="W395" s="29">
        <v>2273443</v>
      </c>
      <c r="X395" s="27"/>
      <c r="Y395" s="26">
        <v>1883</v>
      </c>
      <c r="Z395" s="2"/>
      <c r="AA395" s="28">
        <v>565</v>
      </c>
      <c r="AB395" s="27"/>
      <c r="AC395" s="16">
        <f t="shared" ref="AC395:AC458" si="6">+Y395-AA395</f>
        <v>1318</v>
      </c>
      <c r="AD395" s="27">
        <v>565</v>
      </c>
      <c r="AE395" s="15" t="s">
        <v>46</v>
      </c>
      <c r="AF395" s="15">
        <v>0</v>
      </c>
      <c r="AG395" s="15">
        <v>0</v>
      </c>
      <c r="AH395" s="16">
        <v>1318</v>
      </c>
      <c r="AI395" s="15">
        <v>0</v>
      </c>
      <c r="AJ395" s="27" t="s">
        <v>45</v>
      </c>
    </row>
    <row r="396" spans="1:36" x14ac:dyDescent="0.25">
      <c r="A396" s="27"/>
      <c r="B396" s="27"/>
      <c r="C396" s="24" t="s">
        <v>44</v>
      </c>
      <c r="D396" s="25">
        <v>45927</v>
      </c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4" t="s">
        <v>44</v>
      </c>
      <c r="Q396" s="25">
        <v>45927</v>
      </c>
      <c r="R396" s="26">
        <v>48954</v>
      </c>
      <c r="S396" s="27"/>
      <c r="T396" s="27"/>
      <c r="U396" s="27"/>
      <c r="V396" s="27"/>
      <c r="W396" s="29">
        <v>2274177</v>
      </c>
      <c r="X396" s="27"/>
      <c r="Y396" s="26">
        <v>1883</v>
      </c>
      <c r="Z396" s="2"/>
      <c r="AA396" s="28">
        <v>565</v>
      </c>
      <c r="AB396" s="27"/>
      <c r="AC396" s="16">
        <f t="shared" si="6"/>
        <v>1318</v>
      </c>
      <c r="AD396" s="27">
        <v>565</v>
      </c>
      <c r="AE396" s="15" t="s">
        <v>46</v>
      </c>
      <c r="AF396" s="15">
        <v>0</v>
      </c>
      <c r="AG396" s="15">
        <v>0</v>
      </c>
      <c r="AH396" s="16">
        <v>1318</v>
      </c>
      <c r="AI396" s="15">
        <v>0</v>
      </c>
      <c r="AJ396" s="27" t="s">
        <v>45</v>
      </c>
    </row>
    <row r="397" spans="1:36" x14ac:dyDescent="0.25">
      <c r="A397" s="27"/>
      <c r="B397" s="27"/>
      <c r="C397" s="24" t="s">
        <v>44</v>
      </c>
      <c r="D397" s="25">
        <v>46514</v>
      </c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4" t="s">
        <v>44</v>
      </c>
      <c r="Q397" s="25">
        <v>46514</v>
      </c>
      <c r="R397" s="26">
        <v>48954</v>
      </c>
      <c r="S397" s="27"/>
      <c r="T397" s="27"/>
      <c r="U397" s="27"/>
      <c r="V397" s="27"/>
      <c r="W397" s="29">
        <v>2309740</v>
      </c>
      <c r="X397" s="27"/>
      <c r="Y397" s="26">
        <v>1883</v>
      </c>
      <c r="Z397" s="2"/>
      <c r="AA397" s="28">
        <v>565</v>
      </c>
      <c r="AB397" s="27"/>
      <c r="AC397" s="16">
        <f t="shared" si="6"/>
        <v>1318</v>
      </c>
      <c r="AD397" s="27">
        <v>565</v>
      </c>
      <c r="AE397" s="15" t="s">
        <v>46</v>
      </c>
      <c r="AF397" s="15">
        <v>0</v>
      </c>
      <c r="AG397" s="15">
        <v>0</v>
      </c>
      <c r="AH397" s="16">
        <v>1318</v>
      </c>
      <c r="AI397" s="15">
        <v>0</v>
      </c>
      <c r="AJ397" s="27" t="s">
        <v>45</v>
      </c>
    </row>
    <row r="398" spans="1:36" x14ac:dyDescent="0.25">
      <c r="A398" s="27"/>
      <c r="B398" s="27"/>
      <c r="C398" s="24" t="s">
        <v>44</v>
      </c>
      <c r="D398" s="25">
        <v>46470</v>
      </c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4" t="s">
        <v>44</v>
      </c>
      <c r="Q398" s="25">
        <v>46470</v>
      </c>
      <c r="R398" s="26">
        <v>1798647</v>
      </c>
      <c r="S398" s="27"/>
      <c r="T398" s="27"/>
      <c r="U398" s="27"/>
      <c r="V398" s="27"/>
      <c r="W398" s="29">
        <v>2309757</v>
      </c>
      <c r="X398" s="27"/>
      <c r="Y398" s="26">
        <v>32537</v>
      </c>
      <c r="Z398" s="2"/>
      <c r="AA398" s="28">
        <v>9761</v>
      </c>
      <c r="AB398" s="27"/>
      <c r="AC398" s="16">
        <f t="shared" si="6"/>
        <v>22776</v>
      </c>
      <c r="AD398" s="27">
        <v>9761</v>
      </c>
      <c r="AE398" s="15" t="s">
        <v>46</v>
      </c>
      <c r="AF398" s="15">
        <v>0</v>
      </c>
      <c r="AG398" s="15">
        <v>0</v>
      </c>
      <c r="AH398" s="16">
        <v>22776</v>
      </c>
      <c r="AI398" s="15">
        <v>0</v>
      </c>
      <c r="AJ398" s="27" t="s">
        <v>45</v>
      </c>
    </row>
    <row r="399" spans="1:36" x14ac:dyDescent="0.25">
      <c r="A399" s="27"/>
      <c r="B399" s="27"/>
      <c r="C399" s="24" t="s">
        <v>44</v>
      </c>
      <c r="D399" s="25">
        <v>46587</v>
      </c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4" t="s">
        <v>44</v>
      </c>
      <c r="Q399" s="25">
        <v>46587</v>
      </c>
      <c r="R399" s="26">
        <v>480000</v>
      </c>
      <c r="S399" s="27"/>
      <c r="T399" s="27"/>
      <c r="U399" s="27"/>
      <c r="V399" s="27"/>
      <c r="W399" s="29">
        <v>2309800</v>
      </c>
      <c r="X399" s="27"/>
      <c r="Y399" s="26">
        <v>8300</v>
      </c>
      <c r="Z399" s="2"/>
      <c r="AA399" s="28">
        <v>2490</v>
      </c>
      <c r="AB399" s="27"/>
      <c r="AC399" s="16">
        <f t="shared" si="6"/>
        <v>5810</v>
      </c>
      <c r="AD399" s="27">
        <v>2490</v>
      </c>
      <c r="AE399" s="15" t="s">
        <v>46</v>
      </c>
      <c r="AF399" s="15">
        <v>0</v>
      </c>
      <c r="AG399" s="15">
        <v>0</v>
      </c>
      <c r="AH399" s="16">
        <v>5810</v>
      </c>
      <c r="AI399" s="15">
        <v>0</v>
      </c>
      <c r="AJ399" s="27" t="s">
        <v>45</v>
      </c>
    </row>
    <row r="400" spans="1:36" x14ac:dyDescent="0.25">
      <c r="A400" s="27"/>
      <c r="B400" s="27"/>
      <c r="C400" s="24" t="s">
        <v>44</v>
      </c>
      <c r="D400" s="25">
        <v>46573</v>
      </c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4" t="s">
        <v>44</v>
      </c>
      <c r="Q400" s="25">
        <v>46573</v>
      </c>
      <c r="R400" s="26">
        <v>4080000</v>
      </c>
      <c r="S400" s="27"/>
      <c r="T400" s="27"/>
      <c r="U400" s="27"/>
      <c r="V400" s="27"/>
      <c r="W400" s="29">
        <v>2309844</v>
      </c>
      <c r="X400" s="27"/>
      <c r="Y400" s="26">
        <v>145977</v>
      </c>
      <c r="Z400" s="2"/>
      <c r="AA400" s="28">
        <v>43793</v>
      </c>
      <c r="AB400" s="27"/>
      <c r="AC400" s="16">
        <f t="shared" si="6"/>
        <v>102184</v>
      </c>
      <c r="AD400" s="27">
        <v>43793</v>
      </c>
      <c r="AE400" s="15" t="s">
        <v>46</v>
      </c>
      <c r="AF400" s="15">
        <v>0</v>
      </c>
      <c r="AG400" s="15">
        <v>0</v>
      </c>
      <c r="AH400" s="16">
        <v>102184</v>
      </c>
      <c r="AI400" s="15">
        <v>0</v>
      </c>
      <c r="AJ400" s="27" t="s">
        <v>45</v>
      </c>
    </row>
    <row r="401" spans="1:36" x14ac:dyDescent="0.25">
      <c r="A401" s="27"/>
      <c r="B401" s="27"/>
      <c r="C401" s="24" t="s">
        <v>44</v>
      </c>
      <c r="D401" s="25">
        <v>46278</v>
      </c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4" t="s">
        <v>44</v>
      </c>
      <c r="Q401" s="25">
        <v>46278</v>
      </c>
      <c r="R401" s="26">
        <v>8000000</v>
      </c>
      <c r="S401" s="27"/>
      <c r="T401" s="27"/>
      <c r="U401" s="27"/>
      <c r="V401" s="27"/>
      <c r="W401" s="29">
        <v>2310299</v>
      </c>
      <c r="X401" s="27"/>
      <c r="Y401" s="26">
        <v>328688</v>
      </c>
      <c r="Z401" s="2"/>
      <c r="AA401" s="28">
        <v>98606</v>
      </c>
      <c r="AB401" s="27"/>
      <c r="AC401" s="16">
        <f t="shared" si="6"/>
        <v>230082</v>
      </c>
      <c r="AD401" s="27">
        <v>98606</v>
      </c>
      <c r="AE401" s="15" t="s">
        <v>46</v>
      </c>
      <c r="AF401" s="15">
        <v>0</v>
      </c>
      <c r="AG401" s="15">
        <v>0</v>
      </c>
      <c r="AH401" s="16">
        <v>230082</v>
      </c>
      <c r="AI401" s="15">
        <v>0</v>
      </c>
      <c r="AJ401" s="27" t="s">
        <v>45</v>
      </c>
    </row>
    <row r="402" spans="1:36" x14ac:dyDescent="0.25">
      <c r="A402" s="27"/>
      <c r="B402" s="27"/>
      <c r="C402" s="24" t="s">
        <v>44</v>
      </c>
      <c r="D402" s="25">
        <v>46002</v>
      </c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4" t="s">
        <v>44</v>
      </c>
      <c r="Q402" s="25">
        <v>46002</v>
      </c>
      <c r="R402" s="26">
        <v>2396132</v>
      </c>
      <c r="S402" s="27"/>
      <c r="T402" s="27"/>
      <c r="U402" s="27"/>
      <c r="V402" s="27"/>
      <c r="W402" s="29">
        <v>2310317</v>
      </c>
      <c r="X402" s="27"/>
      <c r="Y402" s="26">
        <v>55724</v>
      </c>
      <c r="Z402" s="2"/>
      <c r="AA402" s="28">
        <v>16717</v>
      </c>
      <c r="AB402" s="27"/>
      <c r="AC402" s="16">
        <f t="shared" si="6"/>
        <v>39007</v>
      </c>
      <c r="AD402" s="27">
        <v>16717</v>
      </c>
      <c r="AE402" s="15" t="s">
        <v>46</v>
      </c>
      <c r="AF402" s="15">
        <v>0</v>
      </c>
      <c r="AG402" s="15">
        <v>0</v>
      </c>
      <c r="AH402" s="16">
        <v>39007</v>
      </c>
      <c r="AI402" s="15">
        <v>0</v>
      </c>
      <c r="AJ402" s="27" t="s">
        <v>45</v>
      </c>
    </row>
    <row r="403" spans="1:36" x14ac:dyDescent="0.25">
      <c r="A403" s="27"/>
      <c r="B403" s="27"/>
      <c r="C403" s="24" t="s">
        <v>44</v>
      </c>
      <c r="D403" s="25">
        <v>46545</v>
      </c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4" t="s">
        <v>44</v>
      </c>
      <c r="Q403" s="25">
        <v>46545</v>
      </c>
      <c r="R403" s="26">
        <v>2160000</v>
      </c>
      <c r="S403" s="27"/>
      <c r="T403" s="27"/>
      <c r="U403" s="27"/>
      <c r="V403" s="27"/>
      <c r="W403" s="29">
        <v>2310424</v>
      </c>
      <c r="X403" s="27"/>
      <c r="Y403" s="26">
        <v>40000</v>
      </c>
      <c r="Z403" s="2"/>
      <c r="AA403" s="28">
        <v>12000</v>
      </c>
      <c r="AB403" s="27"/>
      <c r="AC403" s="16">
        <f t="shared" si="6"/>
        <v>28000</v>
      </c>
      <c r="AD403" s="27">
        <v>12000</v>
      </c>
      <c r="AE403" s="15" t="s">
        <v>46</v>
      </c>
      <c r="AF403" s="15">
        <v>0</v>
      </c>
      <c r="AG403" s="15">
        <v>0</v>
      </c>
      <c r="AH403" s="16">
        <v>28000</v>
      </c>
      <c r="AI403" s="15">
        <v>0</v>
      </c>
      <c r="AJ403" s="27" t="s">
        <v>45</v>
      </c>
    </row>
    <row r="404" spans="1:36" x14ac:dyDescent="0.25">
      <c r="A404" s="27"/>
      <c r="B404" s="27"/>
      <c r="C404" s="24" t="s">
        <v>44</v>
      </c>
      <c r="D404" s="25">
        <v>46510</v>
      </c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4" t="s">
        <v>44</v>
      </c>
      <c r="Q404" s="25">
        <v>46510</v>
      </c>
      <c r="R404" s="26">
        <v>342678</v>
      </c>
      <c r="S404" s="27"/>
      <c r="T404" s="27"/>
      <c r="U404" s="27"/>
      <c r="V404" s="27"/>
      <c r="W404" s="29">
        <v>2310537</v>
      </c>
      <c r="X404" s="27"/>
      <c r="Y404" s="26">
        <v>6678</v>
      </c>
      <c r="Z404" s="2"/>
      <c r="AA404" s="28">
        <v>2003</v>
      </c>
      <c r="AB404" s="27"/>
      <c r="AC404" s="16">
        <f t="shared" si="6"/>
        <v>4675</v>
      </c>
      <c r="AD404" s="27">
        <v>2003</v>
      </c>
      <c r="AE404" s="15" t="s">
        <v>46</v>
      </c>
      <c r="AF404" s="15">
        <v>0</v>
      </c>
      <c r="AG404" s="15">
        <v>0</v>
      </c>
      <c r="AH404" s="16">
        <v>4675</v>
      </c>
      <c r="AI404" s="15">
        <v>0</v>
      </c>
      <c r="AJ404" s="27" t="s">
        <v>45</v>
      </c>
    </row>
    <row r="405" spans="1:36" x14ac:dyDescent="0.25">
      <c r="A405" s="27"/>
      <c r="B405" s="27"/>
      <c r="C405" s="24" t="s">
        <v>44</v>
      </c>
      <c r="D405" s="25">
        <v>46505</v>
      </c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4" t="s">
        <v>44</v>
      </c>
      <c r="Q405" s="25">
        <v>46505</v>
      </c>
      <c r="R405" s="26">
        <v>832218</v>
      </c>
      <c r="S405" s="27"/>
      <c r="T405" s="27"/>
      <c r="U405" s="27"/>
      <c r="V405" s="27"/>
      <c r="W405" s="29">
        <v>2310559</v>
      </c>
      <c r="X405" s="27"/>
      <c r="Y405" s="26">
        <v>16218</v>
      </c>
      <c r="Z405" s="2"/>
      <c r="AA405" s="28">
        <v>4865</v>
      </c>
      <c r="AB405" s="27"/>
      <c r="AC405" s="16">
        <f t="shared" si="6"/>
        <v>11353</v>
      </c>
      <c r="AD405" s="27">
        <v>4865</v>
      </c>
      <c r="AE405" s="15" t="s">
        <v>46</v>
      </c>
      <c r="AF405" s="15">
        <v>0</v>
      </c>
      <c r="AG405" s="15">
        <v>0</v>
      </c>
      <c r="AH405" s="16">
        <v>11353</v>
      </c>
      <c r="AI405" s="15">
        <v>0</v>
      </c>
      <c r="AJ405" s="27" t="s">
        <v>45</v>
      </c>
    </row>
    <row r="406" spans="1:36" x14ac:dyDescent="0.25">
      <c r="A406" s="27"/>
      <c r="B406" s="27"/>
      <c r="C406" s="24" t="s">
        <v>44</v>
      </c>
      <c r="D406" s="25">
        <v>46520</v>
      </c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4" t="s">
        <v>44</v>
      </c>
      <c r="Q406" s="25">
        <v>46520</v>
      </c>
      <c r="R406" s="26">
        <v>244770</v>
      </c>
      <c r="S406" s="27"/>
      <c r="T406" s="27"/>
      <c r="U406" s="27"/>
      <c r="V406" s="27"/>
      <c r="W406" s="29">
        <v>2310642</v>
      </c>
      <c r="X406" s="27"/>
      <c r="Y406" s="26">
        <v>4770</v>
      </c>
      <c r="Z406" s="2"/>
      <c r="AA406" s="28">
        <v>1431</v>
      </c>
      <c r="AB406" s="27"/>
      <c r="AC406" s="16">
        <f t="shared" si="6"/>
        <v>3339</v>
      </c>
      <c r="AD406" s="27">
        <v>1431</v>
      </c>
      <c r="AE406" s="15" t="s">
        <v>46</v>
      </c>
      <c r="AF406" s="15">
        <v>0</v>
      </c>
      <c r="AG406" s="15">
        <v>0</v>
      </c>
      <c r="AH406" s="16">
        <v>3339</v>
      </c>
      <c r="AI406" s="15">
        <v>0</v>
      </c>
      <c r="AJ406" s="27" t="s">
        <v>45</v>
      </c>
    </row>
    <row r="407" spans="1:36" x14ac:dyDescent="0.25">
      <c r="A407" s="27"/>
      <c r="B407" s="27"/>
      <c r="C407" s="24" t="s">
        <v>44</v>
      </c>
      <c r="D407" s="25">
        <v>46759</v>
      </c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4" t="s">
        <v>44</v>
      </c>
      <c r="Q407" s="25">
        <v>46759</v>
      </c>
      <c r="R407" s="26">
        <v>9594984</v>
      </c>
      <c r="S407" s="27"/>
      <c r="T407" s="27"/>
      <c r="U407" s="27"/>
      <c r="V407" s="27"/>
      <c r="W407" s="29">
        <v>2310760</v>
      </c>
      <c r="X407" s="27"/>
      <c r="Y407" s="26">
        <v>187913</v>
      </c>
      <c r="Z407" s="2"/>
      <c r="AA407" s="28">
        <v>56374</v>
      </c>
      <c r="AB407" s="27"/>
      <c r="AC407" s="16">
        <f t="shared" si="6"/>
        <v>131539</v>
      </c>
      <c r="AD407" s="27">
        <v>56374</v>
      </c>
      <c r="AE407" s="15" t="s">
        <v>46</v>
      </c>
      <c r="AF407" s="15">
        <v>0</v>
      </c>
      <c r="AG407" s="15">
        <v>0</v>
      </c>
      <c r="AH407" s="16">
        <v>131539</v>
      </c>
      <c r="AI407" s="15">
        <v>0</v>
      </c>
      <c r="AJ407" s="27" t="s">
        <v>45</v>
      </c>
    </row>
    <row r="408" spans="1:36" x14ac:dyDescent="0.25">
      <c r="A408" s="27"/>
      <c r="B408" s="27"/>
      <c r="C408" s="24" t="s">
        <v>44</v>
      </c>
      <c r="D408" s="25">
        <v>46507</v>
      </c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4" t="s">
        <v>44</v>
      </c>
      <c r="Q408" s="25">
        <v>46507</v>
      </c>
      <c r="R408" s="26">
        <v>48954</v>
      </c>
      <c r="S408" s="27"/>
      <c r="T408" s="27"/>
      <c r="U408" s="27"/>
      <c r="V408" s="27"/>
      <c r="W408" s="29">
        <v>2310871</v>
      </c>
      <c r="X408" s="27"/>
      <c r="Y408" s="26">
        <v>954</v>
      </c>
      <c r="Z408" s="2"/>
      <c r="AA408" s="28">
        <v>286</v>
      </c>
      <c r="AB408" s="27"/>
      <c r="AC408" s="16">
        <f t="shared" si="6"/>
        <v>668</v>
      </c>
      <c r="AD408" s="27">
        <v>286</v>
      </c>
      <c r="AE408" s="15" t="s">
        <v>46</v>
      </c>
      <c r="AF408" s="15">
        <v>0</v>
      </c>
      <c r="AG408" s="15">
        <v>0</v>
      </c>
      <c r="AH408" s="16">
        <v>668</v>
      </c>
      <c r="AI408" s="15">
        <v>0</v>
      </c>
      <c r="AJ408" s="27" t="s">
        <v>45</v>
      </c>
    </row>
    <row r="409" spans="1:36" x14ac:dyDescent="0.25">
      <c r="A409" s="27"/>
      <c r="B409" s="27"/>
      <c r="C409" s="24" t="s">
        <v>44</v>
      </c>
      <c r="D409" s="25">
        <v>46523</v>
      </c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4" t="s">
        <v>44</v>
      </c>
      <c r="Q409" s="25">
        <v>46523</v>
      </c>
      <c r="R409" s="26">
        <v>48954</v>
      </c>
      <c r="S409" s="27"/>
      <c r="T409" s="27"/>
      <c r="U409" s="27"/>
      <c r="V409" s="27"/>
      <c r="W409" s="29">
        <v>2310872</v>
      </c>
      <c r="X409" s="27"/>
      <c r="Y409" s="26">
        <v>1883</v>
      </c>
      <c r="Z409" s="2"/>
      <c r="AA409" s="28">
        <v>565</v>
      </c>
      <c r="AB409" s="27"/>
      <c r="AC409" s="16">
        <f t="shared" si="6"/>
        <v>1318</v>
      </c>
      <c r="AD409" s="27">
        <v>565</v>
      </c>
      <c r="AE409" s="15" t="s">
        <v>46</v>
      </c>
      <c r="AF409" s="15">
        <v>0</v>
      </c>
      <c r="AG409" s="15">
        <v>0</v>
      </c>
      <c r="AH409" s="16">
        <v>1318</v>
      </c>
      <c r="AI409" s="15">
        <v>0</v>
      </c>
      <c r="AJ409" s="27" t="s">
        <v>45</v>
      </c>
    </row>
    <row r="410" spans="1:36" x14ac:dyDescent="0.25">
      <c r="A410" s="27"/>
      <c r="B410" s="27"/>
      <c r="C410" s="24" t="s">
        <v>44</v>
      </c>
      <c r="D410" s="25">
        <v>46529</v>
      </c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4" t="s">
        <v>44</v>
      </c>
      <c r="Q410" s="25">
        <v>46529</v>
      </c>
      <c r="R410" s="26">
        <v>8000000</v>
      </c>
      <c r="S410" s="27"/>
      <c r="T410" s="27"/>
      <c r="U410" s="27"/>
      <c r="V410" s="27"/>
      <c r="W410" s="29">
        <v>2311103</v>
      </c>
      <c r="X410" s="27"/>
      <c r="Y410" s="26">
        <v>402200</v>
      </c>
      <c r="Z410" s="2"/>
      <c r="AA410" s="28">
        <v>120660</v>
      </c>
      <c r="AB410" s="27"/>
      <c r="AC410" s="16">
        <f t="shared" si="6"/>
        <v>281540</v>
      </c>
      <c r="AD410" s="27">
        <v>120660</v>
      </c>
      <c r="AE410" s="15" t="s">
        <v>46</v>
      </c>
      <c r="AF410" s="15">
        <v>0</v>
      </c>
      <c r="AG410" s="15">
        <v>0</v>
      </c>
      <c r="AH410" s="16">
        <v>281540</v>
      </c>
      <c r="AI410" s="15">
        <v>0</v>
      </c>
      <c r="AJ410" s="27" t="s">
        <v>45</v>
      </c>
    </row>
    <row r="411" spans="1:36" x14ac:dyDescent="0.25">
      <c r="A411" s="27"/>
      <c r="B411" s="27"/>
      <c r="C411" s="24" t="s">
        <v>44</v>
      </c>
      <c r="D411" s="25">
        <v>46601</v>
      </c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4" t="s">
        <v>44</v>
      </c>
      <c r="Q411" s="25">
        <v>46601</v>
      </c>
      <c r="R411" s="26">
        <v>17900</v>
      </c>
      <c r="S411" s="27"/>
      <c r="T411" s="27"/>
      <c r="U411" s="27"/>
      <c r="V411" s="27"/>
      <c r="W411" s="29">
        <v>2313114</v>
      </c>
      <c r="X411" s="27"/>
      <c r="Y411" s="26">
        <v>338</v>
      </c>
      <c r="Z411" s="2"/>
      <c r="AA411" s="28">
        <v>101</v>
      </c>
      <c r="AB411" s="27"/>
      <c r="AC411" s="16">
        <f t="shared" si="6"/>
        <v>237</v>
      </c>
      <c r="AD411" s="27">
        <v>101</v>
      </c>
      <c r="AE411" s="15" t="s">
        <v>46</v>
      </c>
      <c r="AF411" s="15">
        <v>0</v>
      </c>
      <c r="AG411" s="15">
        <v>0</v>
      </c>
      <c r="AH411" s="16">
        <v>237</v>
      </c>
      <c r="AI411" s="15">
        <v>0</v>
      </c>
      <c r="AJ411" s="27" t="s">
        <v>45</v>
      </c>
    </row>
    <row r="412" spans="1:36" x14ac:dyDescent="0.25">
      <c r="A412" s="27"/>
      <c r="B412" s="27"/>
      <c r="C412" s="24" t="s">
        <v>44</v>
      </c>
      <c r="D412" s="25">
        <v>46599</v>
      </c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4" t="s">
        <v>44</v>
      </c>
      <c r="Q412" s="25">
        <v>46599</v>
      </c>
      <c r="R412" s="26">
        <v>17900</v>
      </c>
      <c r="S412" s="27"/>
      <c r="T412" s="27"/>
      <c r="U412" s="27"/>
      <c r="V412" s="27"/>
      <c r="W412" s="29">
        <v>2313167</v>
      </c>
      <c r="X412" s="27"/>
      <c r="Y412" s="26">
        <v>338</v>
      </c>
      <c r="Z412" s="2"/>
      <c r="AA412" s="28">
        <v>101</v>
      </c>
      <c r="AB412" s="27"/>
      <c r="AC412" s="16">
        <f t="shared" si="6"/>
        <v>237</v>
      </c>
      <c r="AD412" s="27">
        <v>101</v>
      </c>
      <c r="AE412" s="15" t="s">
        <v>46</v>
      </c>
      <c r="AF412" s="15">
        <v>0</v>
      </c>
      <c r="AG412" s="15">
        <v>0</v>
      </c>
      <c r="AH412" s="16">
        <v>237</v>
      </c>
      <c r="AI412" s="15">
        <v>0</v>
      </c>
      <c r="AJ412" s="27" t="s">
        <v>45</v>
      </c>
    </row>
    <row r="413" spans="1:36" x14ac:dyDescent="0.25">
      <c r="A413" s="27"/>
      <c r="B413" s="27"/>
      <c r="C413" s="24" t="s">
        <v>44</v>
      </c>
      <c r="D413" s="25">
        <v>46284</v>
      </c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4" t="s">
        <v>44</v>
      </c>
      <c r="Q413" s="25">
        <v>46284</v>
      </c>
      <c r="R413" s="26">
        <v>40000</v>
      </c>
      <c r="S413" s="27"/>
      <c r="T413" s="27"/>
      <c r="U413" s="27"/>
      <c r="V413" s="27"/>
      <c r="W413" s="29">
        <v>2313238</v>
      </c>
      <c r="X413" s="27"/>
      <c r="Y413" s="26">
        <v>12138</v>
      </c>
      <c r="Z413" s="2"/>
      <c r="AA413" s="28">
        <v>3641</v>
      </c>
      <c r="AB413" s="27"/>
      <c r="AC413" s="16">
        <f t="shared" si="6"/>
        <v>8497</v>
      </c>
      <c r="AD413" s="27">
        <v>3641</v>
      </c>
      <c r="AE413" s="15" t="s">
        <v>46</v>
      </c>
      <c r="AF413" s="15">
        <v>0</v>
      </c>
      <c r="AG413" s="15">
        <v>0</v>
      </c>
      <c r="AH413" s="16">
        <v>8497</v>
      </c>
      <c r="AI413" s="15">
        <v>0</v>
      </c>
      <c r="AJ413" s="27" t="s">
        <v>45</v>
      </c>
    </row>
    <row r="414" spans="1:36" x14ac:dyDescent="0.25">
      <c r="A414" s="27"/>
      <c r="B414" s="27"/>
      <c r="C414" s="24" t="s">
        <v>44</v>
      </c>
      <c r="D414" s="25">
        <v>46547</v>
      </c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4" t="s">
        <v>44</v>
      </c>
      <c r="Q414" s="25">
        <v>46547</v>
      </c>
      <c r="R414" s="26">
        <v>17900</v>
      </c>
      <c r="S414" s="27"/>
      <c r="T414" s="27"/>
      <c r="U414" s="27"/>
      <c r="V414" s="27"/>
      <c r="W414" s="29">
        <v>2313253</v>
      </c>
      <c r="X414" s="27"/>
      <c r="Y414" s="26">
        <v>338</v>
      </c>
      <c r="Z414" s="2"/>
      <c r="AA414" s="28">
        <v>101</v>
      </c>
      <c r="AB414" s="27"/>
      <c r="AC414" s="16">
        <f t="shared" si="6"/>
        <v>237</v>
      </c>
      <c r="AD414" s="27">
        <v>101</v>
      </c>
      <c r="AE414" s="15" t="s">
        <v>46</v>
      </c>
      <c r="AF414" s="15">
        <v>0</v>
      </c>
      <c r="AG414" s="15">
        <v>0</v>
      </c>
      <c r="AH414" s="16">
        <v>237</v>
      </c>
      <c r="AI414" s="15">
        <v>0</v>
      </c>
      <c r="AJ414" s="27" t="s">
        <v>45</v>
      </c>
    </row>
    <row r="415" spans="1:36" x14ac:dyDescent="0.25">
      <c r="A415" s="27"/>
      <c r="B415" s="27"/>
      <c r="C415" s="24" t="s">
        <v>44</v>
      </c>
      <c r="D415" s="25">
        <v>46566</v>
      </c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4" t="s">
        <v>44</v>
      </c>
      <c r="Q415" s="25">
        <v>46566</v>
      </c>
      <c r="R415" s="26">
        <v>126100</v>
      </c>
      <c r="S415" s="27"/>
      <c r="T415" s="27"/>
      <c r="U415" s="27"/>
      <c r="V415" s="27"/>
      <c r="W415" s="29">
        <v>2313258</v>
      </c>
      <c r="X415" s="27"/>
      <c r="Y415" s="26">
        <v>2500</v>
      </c>
      <c r="Z415" s="2"/>
      <c r="AA415" s="28">
        <v>750</v>
      </c>
      <c r="AB415" s="27"/>
      <c r="AC415" s="16">
        <f t="shared" si="6"/>
        <v>1750</v>
      </c>
      <c r="AD415" s="27">
        <v>750</v>
      </c>
      <c r="AE415" s="15" t="s">
        <v>46</v>
      </c>
      <c r="AF415" s="15">
        <v>0</v>
      </c>
      <c r="AG415" s="15">
        <v>0</v>
      </c>
      <c r="AH415" s="16">
        <v>1750</v>
      </c>
      <c r="AI415" s="15">
        <v>0</v>
      </c>
      <c r="AJ415" s="27" t="s">
        <v>45</v>
      </c>
    </row>
    <row r="416" spans="1:36" x14ac:dyDescent="0.25">
      <c r="A416" s="27"/>
      <c r="B416" s="27"/>
      <c r="C416" s="24" t="s">
        <v>44</v>
      </c>
      <c r="D416" s="25">
        <v>46563</v>
      </c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4" t="s">
        <v>44</v>
      </c>
      <c r="Q416" s="25">
        <v>46563</v>
      </c>
      <c r="R416" s="26">
        <v>126100</v>
      </c>
      <c r="S416" s="27"/>
      <c r="T416" s="27"/>
      <c r="U416" s="27"/>
      <c r="V416" s="27"/>
      <c r="W416" s="29">
        <v>2313264</v>
      </c>
      <c r="X416" s="27"/>
      <c r="Y416" s="26">
        <v>2500</v>
      </c>
      <c r="Z416" s="2"/>
      <c r="AA416" s="28">
        <v>750</v>
      </c>
      <c r="AB416" s="27"/>
      <c r="AC416" s="16">
        <f t="shared" si="6"/>
        <v>1750</v>
      </c>
      <c r="AD416" s="27">
        <v>750</v>
      </c>
      <c r="AE416" s="15" t="s">
        <v>46</v>
      </c>
      <c r="AF416" s="15">
        <v>0</v>
      </c>
      <c r="AG416" s="15">
        <v>0</v>
      </c>
      <c r="AH416" s="16">
        <v>1750</v>
      </c>
      <c r="AI416" s="15">
        <v>0</v>
      </c>
      <c r="AJ416" s="27" t="s">
        <v>45</v>
      </c>
    </row>
    <row r="417" spans="1:36" x14ac:dyDescent="0.25">
      <c r="A417" s="27"/>
      <c r="B417" s="27"/>
      <c r="C417" s="24" t="s">
        <v>44</v>
      </c>
      <c r="D417" s="25">
        <v>46423</v>
      </c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4" t="s">
        <v>44</v>
      </c>
      <c r="Q417" s="25">
        <v>46423</v>
      </c>
      <c r="R417" s="26">
        <v>5942800</v>
      </c>
      <c r="S417" s="27"/>
      <c r="T417" s="27"/>
      <c r="U417" s="27"/>
      <c r="V417" s="27"/>
      <c r="W417" s="29">
        <v>2313358</v>
      </c>
      <c r="X417" s="27"/>
      <c r="Y417" s="26">
        <v>76070</v>
      </c>
      <c r="Z417" s="2"/>
      <c r="AA417" s="28">
        <v>22821</v>
      </c>
      <c r="AB417" s="27"/>
      <c r="AC417" s="16">
        <f t="shared" si="6"/>
        <v>53249</v>
      </c>
      <c r="AD417" s="27">
        <v>22821</v>
      </c>
      <c r="AE417" s="15" t="s">
        <v>46</v>
      </c>
      <c r="AF417" s="15">
        <v>0</v>
      </c>
      <c r="AG417" s="15">
        <v>0</v>
      </c>
      <c r="AH417" s="16">
        <v>53249</v>
      </c>
      <c r="AI417" s="15">
        <v>0</v>
      </c>
      <c r="AJ417" s="27" t="s">
        <v>45</v>
      </c>
    </row>
    <row r="418" spans="1:36" x14ac:dyDescent="0.25">
      <c r="A418" s="27"/>
      <c r="B418" s="27"/>
      <c r="C418" s="24" t="s">
        <v>44</v>
      </c>
      <c r="D418" s="25">
        <v>46400</v>
      </c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4" t="s">
        <v>44</v>
      </c>
      <c r="Q418" s="25">
        <v>46400</v>
      </c>
      <c r="R418" s="26">
        <v>3940200</v>
      </c>
      <c r="S418" s="27"/>
      <c r="T418" s="27"/>
      <c r="U418" s="27"/>
      <c r="V418" s="27"/>
      <c r="W418" s="29">
        <v>2314962</v>
      </c>
      <c r="X418" s="27"/>
      <c r="Y418" s="26">
        <v>8192</v>
      </c>
      <c r="Z418" s="2"/>
      <c r="AA418" s="28">
        <v>2458</v>
      </c>
      <c r="AB418" s="27"/>
      <c r="AC418" s="16">
        <f t="shared" si="6"/>
        <v>5734</v>
      </c>
      <c r="AD418" s="27">
        <v>2458</v>
      </c>
      <c r="AE418" s="15" t="s">
        <v>46</v>
      </c>
      <c r="AF418" s="15">
        <v>0</v>
      </c>
      <c r="AG418" s="15">
        <v>0</v>
      </c>
      <c r="AH418" s="16">
        <v>5734</v>
      </c>
      <c r="AI418" s="15">
        <v>0</v>
      </c>
      <c r="AJ418" s="27" t="s">
        <v>45</v>
      </c>
    </row>
    <row r="419" spans="1:36" x14ac:dyDescent="0.25">
      <c r="A419" s="27"/>
      <c r="B419" s="27"/>
      <c r="C419" s="24" t="s">
        <v>44</v>
      </c>
      <c r="D419" s="25">
        <v>46430</v>
      </c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4" t="s">
        <v>44</v>
      </c>
      <c r="Q419" s="25">
        <v>46430</v>
      </c>
      <c r="R419" s="26">
        <v>250600</v>
      </c>
      <c r="S419" s="27"/>
      <c r="T419" s="27"/>
      <c r="U419" s="27"/>
      <c r="V419" s="27"/>
      <c r="W419" s="29">
        <v>2315027</v>
      </c>
      <c r="X419" s="27"/>
      <c r="Y419" s="26">
        <v>17900</v>
      </c>
      <c r="Z419" s="2"/>
      <c r="AA419" s="28">
        <v>5370</v>
      </c>
      <c r="AB419" s="27"/>
      <c r="AC419" s="16">
        <f t="shared" si="6"/>
        <v>12530</v>
      </c>
      <c r="AD419" s="27">
        <v>5370</v>
      </c>
      <c r="AE419" s="15" t="s">
        <v>46</v>
      </c>
      <c r="AF419" s="15">
        <v>0</v>
      </c>
      <c r="AG419" s="15">
        <v>0</v>
      </c>
      <c r="AH419" s="16">
        <v>12530</v>
      </c>
      <c r="AI419" s="15">
        <v>0</v>
      </c>
      <c r="AJ419" s="27" t="s">
        <v>45</v>
      </c>
    </row>
    <row r="420" spans="1:36" x14ac:dyDescent="0.25">
      <c r="A420" s="27"/>
      <c r="B420" s="27"/>
      <c r="C420" s="24" t="s">
        <v>44</v>
      </c>
      <c r="D420" s="25">
        <v>47175</v>
      </c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4" t="s">
        <v>44</v>
      </c>
      <c r="Q420" s="25">
        <v>47175</v>
      </c>
      <c r="R420" s="26">
        <v>48954</v>
      </c>
      <c r="S420" s="27"/>
      <c r="T420" s="27"/>
      <c r="U420" s="27"/>
      <c r="V420" s="27"/>
      <c r="W420" s="29">
        <v>2347694</v>
      </c>
      <c r="X420" s="27"/>
      <c r="Y420" s="26">
        <v>954</v>
      </c>
      <c r="Z420" s="2"/>
      <c r="AA420" s="28">
        <v>286</v>
      </c>
      <c r="AB420" s="27"/>
      <c r="AC420" s="16">
        <f t="shared" si="6"/>
        <v>668</v>
      </c>
      <c r="AD420" s="27">
        <v>286</v>
      </c>
      <c r="AE420" s="15" t="s">
        <v>46</v>
      </c>
      <c r="AF420" s="15">
        <v>0</v>
      </c>
      <c r="AG420" s="15">
        <v>0</v>
      </c>
      <c r="AH420" s="16">
        <v>668</v>
      </c>
      <c r="AI420" s="15">
        <v>0</v>
      </c>
      <c r="AJ420" s="27" t="s">
        <v>45</v>
      </c>
    </row>
    <row r="421" spans="1:36" x14ac:dyDescent="0.25">
      <c r="A421" s="27"/>
      <c r="B421" s="27"/>
      <c r="C421" s="24" t="s">
        <v>44</v>
      </c>
      <c r="D421" s="25">
        <v>47171</v>
      </c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4" t="s">
        <v>44</v>
      </c>
      <c r="Q421" s="25">
        <v>47171</v>
      </c>
      <c r="R421" s="26">
        <v>48954</v>
      </c>
      <c r="S421" s="27"/>
      <c r="T421" s="27"/>
      <c r="U421" s="27"/>
      <c r="V421" s="27"/>
      <c r="W421" s="29">
        <v>2347695</v>
      </c>
      <c r="X421" s="27"/>
      <c r="Y421" s="26">
        <v>954</v>
      </c>
      <c r="Z421" s="2"/>
      <c r="AA421" s="28">
        <v>286</v>
      </c>
      <c r="AB421" s="27"/>
      <c r="AC421" s="16">
        <f t="shared" si="6"/>
        <v>668</v>
      </c>
      <c r="AD421" s="27">
        <v>286</v>
      </c>
      <c r="AE421" s="15" t="s">
        <v>46</v>
      </c>
      <c r="AF421" s="15">
        <v>0</v>
      </c>
      <c r="AG421" s="15">
        <v>0</v>
      </c>
      <c r="AH421" s="16">
        <v>668</v>
      </c>
      <c r="AI421" s="15">
        <v>0</v>
      </c>
      <c r="AJ421" s="27" t="s">
        <v>45</v>
      </c>
    </row>
    <row r="422" spans="1:36" x14ac:dyDescent="0.25">
      <c r="A422" s="27"/>
      <c r="B422" s="27"/>
      <c r="C422" s="24" t="s">
        <v>44</v>
      </c>
      <c r="D422" s="25">
        <v>47172</v>
      </c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4" t="s">
        <v>44</v>
      </c>
      <c r="Q422" s="25">
        <v>47172</v>
      </c>
      <c r="R422" s="26">
        <v>48954</v>
      </c>
      <c r="S422" s="27"/>
      <c r="T422" s="27"/>
      <c r="U422" s="27"/>
      <c r="V422" s="27"/>
      <c r="W422" s="29">
        <v>2347696</v>
      </c>
      <c r="X422" s="27"/>
      <c r="Y422" s="26">
        <v>954</v>
      </c>
      <c r="Z422" s="2"/>
      <c r="AA422" s="28">
        <v>286</v>
      </c>
      <c r="AB422" s="27"/>
      <c r="AC422" s="16">
        <f t="shared" si="6"/>
        <v>668</v>
      </c>
      <c r="AD422" s="27">
        <v>286</v>
      </c>
      <c r="AE422" s="15" t="s">
        <v>46</v>
      </c>
      <c r="AF422" s="15">
        <v>0</v>
      </c>
      <c r="AG422" s="15">
        <v>0</v>
      </c>
      <c r="AH422" s="16">
        <v>668</v>
      </c>
      <c r="AI422" s="15">
        <v>0</v>
      </c>
      <c r="AJ422" s="27" t="s">
        <v>45</v>
      </c>
    </row>
    <row r="423" spans="1:36" x14ac:dyDescent="0.25">
      <c r="A423" s="27"/>
      <c r="B423" s="27"/>
      <c r="C423" s="24" t="s">
        <v>44</v>
      </c>
      <c r="D423" s="25">
        <v>47173</v>
      </c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4" t="s">
        <v>44</v>
      </c>
      <c r="Q423" s="25">
        <v>47173</v>
      </c>
      <c r="R423" s="26">
        <v>48954</v>
      </c>
      <c r="S423" s="27"/>
      <c r="T423" s="27"/>
      <c r="U423" s="27"/>
      <c r="V423" s="27"/>
      <c r="W423" s="29">
        <v>2347697</v>
      </c>
      <c r="X423" s="27"/>
      <c r="Y423" s="26">
        <v>954</v>
      </c>
      <c r="Z423" s="2"/>
      <c r="AA423" s="28">
        <v>286</v>
      </c>
      <c r="AB423" s="27"/>
      <c r="AC423" s="16">
        <f t="shared" si="6"/>
        <v>668</v>
      </c>
      <c r="AD423" s="27">
        <v>286</v>
      </c>
      <c r="AE423" s="15" t="s">
        <v>46</v>
      </c>
      <c r="AF423" s="15">
        <v>0</v>
      </c>
      <c r="AG423" s="15">
        <v>0</v>
      </c>
      <c r="AH423" s="16">
        <v>668</v>
      </c>
      <c r="AI423" s="15">
        <v>0</v>
      </c>
      <c r="AJ423" s="27" t="s">
        <v>45</v>
      </c>
    </row>
    <row r="424" spans="1:36" x14ac:dyDescent="0.25">
      <c r="A424" s="27"/>
      <c r="B424" s="27"/>
      <c r="C424" s="24" t="s">
        <v>44</v>
      </c>
      <c r="D424" s="25">
        <v>47313</v>
      </c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4" t="s">
        <v>44</v>
      </c>
      <c r="Q424" s="25">
        <v>47313</v>
      </c>
      <c r="R424" s="26">
        <v>293724</v>
      </c>
      <c r="S424" s="27"/>
      <c r="T424" s="27"/>
      <c r="U424" s="27"/>
      <c r="V424" s="27"/>
      <c r="W424" s="29">
        <v>2347699</v>
      </c>
      <c r="X424" s="27"/>
      <c r="Y424" s="26">
        <v>5724</v>
      </c>
      <c r="Z424" s="2"/>
      <c r="AA424" s="28">
        <v>1717</v>
      </c>
      <c r="AB424" s="27"/>
      <c r="AC424" s="16">
        <f t="shared" si="6"/>
        <v>4007</v>
      </c>
      <c r="AD424" s="27">
        <v>1717</v>
      </c>
      <c r="AE424" s="15" t="s">
        <v>46</v>
      </c>
      <c r="AF424" s="15">
        <v>0</v>
      </c>
      <c r="AG424" s="15">
        <v>0</v>
      </c>
      <c r="AH424" s="16">
        <v>4007</v>
      </c>
      <c r="AI424" s="15">
        <v>0</v>
      </c>
      <c r="AJ424" s="27" t="s">
        <v>45</v>
      </c>
    </row>
    <row r="425" spans="1:36" x14ac:dyDescent="0.25">
      <c r="A425" s="27"/>
      <c r="B425" s="27"/>
      <c r="C425" s="24" t="s">
        <v>44</v>
      </c>
      <c r="D425" s="25">
        <v>47316</v>
      </c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4" t="s">
        <v>44</v>
      </c>
      <c r="Q425" s="25">
        <v>47316</v>
      </c>
      <c r="R425" s="26">
        <v>48954</v>
      </c>
      <c r="S425" s="27"/>
      <c r="T425" s="27"/>
      <c r="U425" s="27"/>
      <c r="V425" s="27"/>
      <c r="W425" s="29">
        <v>2347700</v>
      </c>
      <c r="X425" s="27"/>
      <c r="Y425" s="26">
        <v>954</v>
      </c>
      <c r="Z425" s="2"/>
      <c r="AA425" s="28">
        <v>286</v>
      </c>
      <c r="AB425" s="27"/>
      <c r="AC425" s="16">
        <f t="shared" si="6"/>
        <v>668</v>
      </c>
      <c r="AD425" s="27">
        <v>286</v>
      </c>
      <c r="AE425" s="15" t="s">
        <v>46</v>
      </c>
      <c r="AF425" s="15">
        <v>0</v>
      </c>
      <c r="AG425" s="15">
        <v>0</v>
      </c>
      <c r="AH425" s="16">
        <v>668</v>
      </c>
      <c r="AI425" s="15">
        <v>0</v>
      </c>
      <c r="AJ425" s="27" t="s">
        <v>45</v>
      </c>
    </row>
    <row r="426" spans="1:36" x14ac:dyDescent="0.25">
      <c r="A426" s="27"/>
      <c r="B426" s="27"/>
      <c r="C426" s="24" t="s">
        <v>44</v>
      </c>
      <c r="D426" s="25">
        <v>47310</v>
      </c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4" t="s">
        <v>44</v>
      </c>
      <c r="Q426" s="25">
        <v>47310</v>
      </c>
      <c r="R426" s="26">
        <v>1076988</v>
      </c>
      <c r="S426" s="27"/>
      <c r="T426" s="27"/>
      <c r="U426" s="27"/>
      <c r="V426" s="27"/>
      <c r="W426" s="29">
        <v>2349682</v>
      </c>
      <c r="X426" s="27"/>
      <c r="Y426" s="26">
        <v>20988</v>
      </c>
      <c r="Z426" s="2"/>
      <c r="AA426" s="28">
        <v>6296</v>
      </c>
      <c r="AB426" s="27"/>
      <c r="AC426" s="16">
        <f t="shared" si="6"/>
        <v>14692</v>
      </c>
      <c r="AD426" s="27">
        <v>6296</v>
      </c>
      <c r="AE426" s="15" t="s">
        <v>46</v>
      </c>
      <c r="AF426" s="15">
        <v>0</v>
      </c>
      <c r="AG426" s="15">
        <v>0</v>
      </c>
      <c r="AH426" s="16">
        <v>14692</v>
      </c>
      <c r="AI426" s="15">
        <v>0</v>
      </c>
      <c r="AJ426" s="27" t="s">
        <v>45</v>
      </c>
    </row>
    <row r="427" spans="1:36" x14ac:dyDescent="0.25">
      <c r="A427" s="27"/>
      <c r="B427" s="27"/>
      <c r="C427" s="24" t="s">
        <v>44</v>
      </c>
      <c r="D427" s="25">
        <v>47271</v>
      </c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4" t="s">
        <v>44</v>
      </c>
      <c r="Q427" s="25">
        <v>47271</v>
      </c>
      <c r="R427" s="26">
        <v>560000</v>
      </c>
      <c r="S427" s="27"/>
      <c r="T427" s="27"/>
      <c r="U427" s="27"/>
      <c r="V427" s="27"/>
      <c r="W427" s="29">
        <v>2349713</v>
      </c>
      <c r="X427" s="27"/>
      <c r="Y427" s="26">
        <v>18850</v>
      </c>
      <c r="Z427" s="2"/>
      <c r="AA427" s="28">
        <v>5655</v>
      </c>
      <c r="AB427" s="27"/>
      <c r="AC427" s="16">
        <f t="shared" si="6"/>
        <v>13195</v>
      </c>
      <c r="AD427" s="27">
        <v>5655</v>
      </c>
      <c r="AE427" s="15" t="s">
        <v>46</v>
      </c>
      <c r="AF427" s="15">
        <v>0</v>
      </c>
      <c r="AG427" s="15">
        <v>0</v>
      </c>
      <c r="AH427" s="16">
        <v>13195</v>
      </c>
      <c r="AI427" s="15">
        <v>0</v>
      </c>
      <c r="AJ427" s="27" t="s">
        <v>45</v>
      </c>
    </row>
    <row r="428" spans="1:36" x14ac:dyDescent="0.25">
      <c r="A428" s="27"/>
      <c r="B428" s="27"/>
      <c r="C428" s="24" t="s">
        <v>44</v>
      </c>
      <c r="D428" s="25">
        <v>47315</v>
      </c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4" t="s">
        <v>44</v>
      </c>
      <c r="Q428" s="25">
        <v>47315</v>
      </c>
      <c r="R428" s="26">
        <v>146862</v>
      </c>
      <c r="S428" s="27"/>
      <c r="T428" s="27"/>
      <c r="U428" s="27"/>
      <c r="V428" s="27"/>
      <c r="W428" s="29">
        <v>2349717</v>
      </c>
      <c r="X428" s="27"/>
      <c r="Y428" s="26">
        <v>2862</v>
      </c>
      <c r="Z428" s="2"/>
      <c r="AA428" s="28">
        <v>859</v>
      </c>
      <c r="AB428" s="27"/>
      <c r="AC428" s="16">
        <f t="shared" si="6"/>
        <v>2003</v>
      </c>
      <c r="AD428" s="27">
        <v>859</v>
      </c>
      <c r="AE428" s="15" t="s">
        <v>46</v>
      </c>
      <c r="AF428" s="15">
        <v>0</v>
      </c>
      <c r="AG428" s="15">
        <v>0</v>
      </c>
      <c r="AH428" s="16">
        <v>2003</v>
      </c>
      <c r="AI428" s="15">
        <v>0</v>
      </c>
      <c r="AJ428" s="27" t="s">
        <v>45</v>
      </c>
    </row>
    <row r="429" spans="1:36" x14ac:dyDescent="0.25">
      <c r="A429" s="27"/>
      <c r="B429" s="27"/>
      <c r="C429" s="24" t="s">
        <v>44</v>
      </c>
      <c r="D429" s="25">
        <v>47351</v>
      </c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4" t="s">
        <v>44</v>
      </c>
      <c r="Q429" s="25">
        <v>47351</v>
      </c>
      <c r="R429" s="26">
        <v>16426</v>
      </c>
      <c r="S429" s="27"/>
      <c r="T429" s="27"/>
      <c r="U429" s="27"/>
      <c r="V429" s="27"/>
      <c r="W429" s="29">
        <v>2349718</v>
      </c>
      <c r="X429" s="27"/>
      <c r="Y429" s="26">
        <v>102</v>
      </c>
      <c r="Z429" s="2"/>
      <c r="AA429" s="28">
        <v>31</v>
      </c>
      <c r="AB429" s="27"/>
      <c r="AC429" s="16">
        <f t="shared" si="6"/>
        <v>71</v>
      </c>
      <c r="AD429" s="27">
        <v>31</v>
      </c>
      <c r="AE429" s="15" t="s">
        <v>46</v>
      </c>
      <c r="AF429" s="15">
        <v>0</v>
      </c>
      <c r="AG429" s="15">
        <v>0</v>
      </c>
      <c r="AH429" s="16">
        <v>71</v>
      </c>
      <c r="AI429" s="15">
        <v>0</v>
      </c>
      <c r="AJ429" s="27" t="s">
        <v>45</v>
      </c>
    </row>
    <row r="430" spans="1:36" x14ac:dyDescent="0.25">
      <c r="A430" s="27"/>
      <c r="B430" s="27"/>
      <c r="C430" s="24" t="s">
        <v>44</v>
      </c>
      <c r="D430" s="25">
        <v>47372</v>
      </c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4" t="s">
        <v>44</v>
      </c>
      <c r="Q430" s="25">
        <v>47372</v>
      </c>
      <c r="R430" s="26">
        <v>197112</v>
      </c>
      <c r="S430" s="27"/>
      <c r="T430" s="27"/>
      <c r="U430" s="27"/>
      <c r="V430" s="27"/>
      <c r="W430" s="29">
        <v>2349722</v>
      </c>
      <c r="X430" s="27"/>
      <c r="Y430" s="26">
        <v>1224</v>
      </c>
      <c r="Z430" s="2"/>
      <c r="AA430" s="28">
        <v>367</v>
      </c>
      <c r="AB430" s="27"/>
      <c r="AC430" s="16">
        <f t="shared" si="6"/>
        <v>857</v>
      </c>
      <c r="AD430" s="27">
        <v>367</v>
      </c>
      <c r="AE430" s="15" t="s">
        <v>46</v>
      </c>
      <c r="AF430" s="15">
        <v>0</v>
      </c>
      <c r="AG430" s="15">
        <v>0</v>
      </c>
      <c r="AH430" s="16">
        <v>857</v>
      </c>
      <c r="AI430" s="15">
        <v>0</v>
      </c>
      <c r="AJ430" s="27" t="s">
        <v>45</v>
      </c>
    </row>
    <row r="431" spans="1:36" x14ac:dyDescent="0.25">
      <c r="A431" s="27"/>
      <c r="B431" s="27"/>
      <c r="C431" s="24" t="s">
        <v>44</v>
      </c>
      <c r="D431" s="25">
        <v>47242</v>
      </c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4" t="s">
        <v>44</v>
      </c>
      <c r="Q431" s="25">
        <v>47242</v>
      </c>
      <c r="R431" s="26">
        <v>2680000</v>
      </c>
      <c r="S431" s="27"/>
      <c r="T431" s="27"/>
      <c r="U431" s="27"/>
      <c r="V431" s="27"/>
      <c r="W431" s="29">
        <v>2349751</v>
      </c>
      <c r="X431" s="27"/>
      <c r="Y431" s="26">
        <v>40000</v>
      </c>
      <c r="Z431" s="2"/>
      <c r="AA431" s="28">
        <v>12000</v>
      </c>
      <c r="AB431" s="27"/>
      <c r="AC431" s="16">
        <f t="shared" si="6"/>
        <v>28000</v>
      </c>
      <c r="AD431" s="27">
        <v>12000</v>
      </c>
      <c r="AE431" s="15" t="s">
        <v>46</v>
      </c>
      <c r="AF431" s="15">
        <v>0</v>
      </c>
      <c r="AG431" s="15">
        <v>0</v>
      </c>
      <c r="AH431" s="16">
        <v>28000</v>
      </c>
      <c r="AI431" s="15">
        <v>0</v>
      </c>
      <c r="AJ431" s="27" t="s">
        <v>45</v>
      </c>
    </row>
    <row r="432" spans="1:36" x14ac:dyDescent="0.25">
      <c r="A432" s="27"/>
      <c r="B432" s="27"/>
      <c r="C432" s="24" t="s">
        <v>44</v>
      </c>
      <c r="D432" s="25">
        <v>46883</v>
      </c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4" t="s">
        <v>44</v>
      </c>
      <c r="Q432" s="25">
        <v>46883</v>
      </c>
      <c r="R432" s="26">
        <v>8000000</v>
      </c>
      <c r="S432" s="27"/>
      <c r="T432" s="27"/>
      <c r="U432" s="27"/>
      <c r="V432" s="27"/>
      <c r="W432" s="29">
        <v>2349858</v>
      </c>
      <c r="X432" s="27"/>
      <c r="Y432" s="26">
        <v>261450</v>
      </c>
      <c r="Z432" s="2"/>
      <c r="AA432" s="28">
        <v>78435</v>
      </c>
      <c r="AB432" s="27"/>
      <c r="AC432" s="16">
        <f t="shared" si="6"/>
        <v>183015</v>
      </c>
      <c r="AD432" s="27">
        <v>78435</v>
      </c>
      <c r="AE432" s="15" t="s">
        <v>46</v>
      </c>
      <c r="AF432" s="15">
        <v>0</v>
      </c>
      <c r="AG432" s="15">
        <v>0</v>
      </c>
      <c r="AH432" s="16">
        <v>183015</v>
      </c>
      <c r="AI432" s="15">
        <v>0</v>
      </c>
      <c r="AJ432" s="27" t="s">
        <v>45</v>
      </c>
    </row>
    <row r="433" spans="1:36" x14ac:dyDescent="0.25">
      <c r="A433" s="27"/>
      <c r="B433" s="27"/>
      <c r="C433" s="24" t="s">
        <v>44</v>
      </c>
      <c r="D433" s="25">
        <v>47087</v>
      </c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4" t="s">
        <v>44</v>
      </c>
      <c r="Q433" s="25">
        <v>47087</v>
      </c>
      <c r="R433" s="26">
        <v>3920000</v>
      </c>
      <c r="S433" s="27"/>
      <c r="T433" s="27"/>
      <c r="U433" s="27"/>
      <c r="V433" s="27"/>
      <c r="W433" s="29">
        <v>2350817</v>
      </c>
      <c r="X433" s="27"/>
      <c r="Y433" s="26">
        <v>803200</v>
      </c>
      <c r="Z433" s="2"/>
      <c r="AA433" s="28">
        <v>240960</v>
      </c>
      <c r="AB433" s="27"/>
      <c r="AC433" s="16">
        <f t="shared" si="6"/>
        <v>562240</v>
      </c>
      <c r="AD433" s="27">
        <v>240960</v>
      </c>
      <c r="AE433" s="15" t="s">
        <v>46</v>
      </c>
      <c r="AF433" s="15">
        <v>0</v>
      </c>
      <c r="AG433" s="15">
        <v>0</v>
      </c>
      <c r="AH433" s="16">
        <v>562240</v>
      </c>
      <c r="AI433" s="15">
        <v>0</v>
      </c>
      <c r="AJ433" s="27" t="s">
        <v>45</v>
      </c>
    </row>
    <row r="434" spans="1:36" x14ac:dyDescent="0.25">
      <c r="A434" s="27"/>
      <c r="B434" s="27"/>
      <c r="C434" s="24" t="s">
        <v>44</v>
      </c>
      <c r="D434" s="25">
        <v>46808</v>
      </c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4" t="s">
        <v>44</v>
      </c>
      <c r="Q434" s="25">
        <v>46808</v>
      </c>
      <c r="R434" s="26">
        <v>8000000</v>
      </c>
      <c r="S434" s="27"/>
      <c r="T434" s="27"/>
      <c r="U434" s="27"/>
      <c r="V434" s="27"/>
      <c r="W434" s="29">
        <v>2351370</v>
      </c>
      <c r="X434" s="27"/>
      <c r="Y434" s="26">
        <v>617137</v>
      </c>
      <c r="Z434" s="2"/>
      <c r="AA434" s="28">
        <v>185141</v>
      </c>
      <c r="AB434" s="27"/>
      <c r="AC434" s="16">
        <f t="shared" si="6"/>
        <v>431996</v>
      </c>
      <c r="AD434" s="27">
        <v>185141</v>
      </c>
      <c r="AE434" s="15" t="s">
        <v>46</v>
      </c>
      <c r="AF434" s="15">
        <v>0</v>
      </c>
      <c r="AG434" s="15">
        <v>0</v>
      </c>
      <c r="AH434" s="16">
        <v>431996</v>
      </c>
      <c r="AI434" s="15">
        <v>0</v>
      </c>
      <c r="AJ434" s="27" t="s">
        <v>45</v>
      </c>
    </row>
    <row r="435" spans="1:36" x14ac:dyDescent="0.25">
      <c r="A435" s="27"/>
      <c r="B435" s="27"/>
      <c r="C435" s="24" t="s">
        <v>44</v>
      </c>
      <c r="D435" s="25">
        <v>46959</v>
      </c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4" t="s">
        <v>44</v>
      </c>
      <c r="Q435" s="25">
        <v>46959</v>
      </c>
      <c r="R435" s="26">
        <v>59700</v>
      </c>
      <c r="S435" s="27"/>
      <c r="T435" s="27"/>
      <c r="U435" s="27"/>
      <c r="V435" s="27"/>
      <c r="W435" s="29">
        <v>2351482</v>
      </c>
      <c r="X435" s="27"/>
      <c r="Y435" s="26">
        <v>1196</v>
      </c>
      <c r="Z435" s="2"/>
      <c r="AA435" s="28">
        <v>359</v>
      </c>
      <c r="AB435" s="27"/>
      <c r="AC435" s="16">
        <f t="shared" si="6"/>
        <v>837</v>
      </c>
      <c r="AD435" s="27">
        <v>359</v>
      </c>
      <c r="AE435" s="15" t="s">
        <v>46</v>
      </c>
      <c r="AF435" s="15">
        <v>0</v>
      </c>
      <c r="AG435" s="15">
        <v>0</v>
      </c>
      <c r="AH435" s="16">
        <v>837</v>
      </c>
      <c r="AI435" s="15">
        <v>0</v>
      </c>
      <c r="AJ435" s="27" t="s">
        <v>45</v>
      </c>
    </row>
    <row r="436" spans="1:36" x14ac:dyDescent="0.25">
      <c r="A436" s="27"/>
      <c r="B436" s="27"/>
      <c r="C436" s="24" t="s">
        <v>44</v>
      </c>
      <c r="D436" s="25">
        <v>47180</v>
      </c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4" t="s">
        <v>44</v>
      </c>
      <c r="Q436" s="25">
        <v>47180</v>
      </c>
      <c r="R436" s="26">
        <v>8000000</v>
      </c>
      <c r="S436" s="27"/>
      <c r="T436" s="27"/>
      <c r="U436" s="27"/>
      <c r="V436" s="27"/>
      <c r="W436" s="29">
        <v>2351663</v>
      </c>
      <c r="X436" s="27"/>
      <c r="Y436" s="26">
        <v>521511</v>
      </c>
      <c r="Z436" s="2"/>
      <c r="AA436" s="28">
        <v>156453</v>
      </c>
      <c r="AB436" s="27"/>
      <c r="AC436" s="16">
        <f t="shared" si="6"/>
        <v>365058</v>
      </c>
      <c r="AD436" s="27">
        <v>156453</v>
      </c>
      <c r="AE436" s="15" t="s">
        <v>46</v>
      </c>
      <c r="AF436" s="15">
        <v>0</v>
      </c>
      <c r="AG436" s="15">
        <v>0</v>
      </c>
      <c r="AH436" s="16">
        <v>365058</v>
      </c>
      <c r="AI436" s="15">
        <v>0</v>
      </c>
      <c r="AJ436" s="27" t="s">
        <v>45</v>
      </c>
    </row>
    <row r="437" spans="1:36" x14ac:dyDescent="0.25">
      <c r="A437" s="27"/>
      <c r="B437" s="27"/>
      <c r="C437" s="24" t="s">
        <v>44</v>
      </c>
      <c r="D437" s="25">
        <v>47309</v>
      </c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4" t="s">
        <v>44</v>
      </c>
      <c r="Q437" s="25">
        <v>47309</v>
      </c>
      <c r="R437" s="26">
        <v>7685778</v>
      </c>
      <c r="S437" s="27"/>
      <c r="T437" s="27"/>
      <c r="U437" s="27"/>
      <c r="V437" s="27"/>
      <c r="W437" s="29">
        <v>2352089</v>
      </c>
      <c r="X437" s="27"/>
      <c r="Y437" s="26">
        <v>149778</v>
      </c>
      <c r="Z437" s="2"/>
      <c r="AA437" s="28">
        <v>44933</v>
      </c>
      <c r="AB437" s="27"/>
      <c r="AC437" s="16">
        <f t="shared" si="6"/>
        <v>104845</v>
      </c>
      <c r="AD437" s="27">
        <v>44933</v>
      </c>
      <c r="AE437" s="15" t="s">
        <v>46</v>
      </c>
      <c r="AF437" s="15">
        <v>0</v>
      </c>
      <c r="AG437" s="15">
        <v>0</v>
      </c>
      <c r="AH437" s="16">
        <v>104845</v>
      </c>
      <c r="AI437" s="15">
        <v>0</v>
      </c>
      <c r="AJ437" s="27" t="s">
        <v>45</v>
      </c>
    </row>
    <row r="438" spans="1:36" x14ac:dyDescent="0.25">
      <c r="A438" s="27"/>
      <c r="B438" s="27"/>
      <c r="C438" s="24" t="s">
        <v>44</v>
      </c>
      <c r="D438" s="25">
        <v>47169</v>
      </c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4" t="s">
        <v>44</v>
      </c>
      <c r="Q438" s="25">
        <v>47169</v>
      </c>
      <c r="R438" s="26">
        <v>126100</v>
      </c>
      <c r="S438" s="27"/>
      <c r="T438" s="27"/>
      <c r="U438" s="27"/>
      <c r="V438" s="27"/>
      <c r="W438" s="29">
        <v>2352558</v>
      </c>
      <c r="X438" s="27"/>
      <c r="Y438" s="26">
        <v>2500</v>
      </c>
      <c r="Z438" s="2"/>
      <c r="AA438" s="28">
        <v>750</v>
      </c>
      <c r="AB438" s="27"/>
      <c r="AC438" s="16">
        <f t="shared" si="6"/>
        <v>1750</v>
      </c>
      <c r="AD438" s="27">
        <v>750</v>
      </c>
      <c r="AE438" s="15" t="s">
        <v>46</v>
      </c>
      <c r="AF438" s="15">
        <v>0</v>
      </c>
      <c r="AG438" s="15">
        <v>0</v>
      </c>
      <c r="AH438" s="16">
        <v>1750</v>
      </c>
      <c r="AI438" s="15">
        <v>0</v>
      </c>
      <c r="AJ438" s="27" t="s">
        <v>45</v>
      </c>
    </row>
    <row r="439" spans="1:36" x14ac:dyDescent="0.25">
      <c r="A439" s="27"/>
      <c r="B439" s="27"/>
      <c r="C439" s="24" t="s">
        <v>44</v>
      </c>
      <c r="D439" s="25">
        <v>47323</v>
      </c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4" t="s">
        <v>44</v>
      </c>
      <c r="Q439" s="25">
        <v>47323</v>
      </c>
      <c r="R439" s="26">
        <v>4510800</v>
      </c>
      <c r="S439" s="27"/>
      <c r="T439" s="27"/>
      <c r="U439" s="27"/>
      <c r="V439" s="27"/>
      <c r="W439" s="29">
        <v>2352618</v>
      </c>
      <c r="X439" s="27"/>
      <c r="Y439" s="26">
        <v>35800</v>
      </c>
      <c r="Z439" s="2"/>
      <c r="AA439" s="28">
        <v>10740</v>
      </c>
      <c r="AB439" s="27"/>
      <c r="AC439" s="16">
        <f t="shared" si="6"/>
        <v>25060</v>
      </c>
      <c r="AD439" s="27">
        <v>10740</v>
      </c>
      <c r="AE439" s="15" t="s">
        <v>46</v>
      </c>
      <c r="AF439" s="15">
        <v>0</v>
      </c>
      <c r="AG439" s="15">
        <v>0</v>
      </c>
      <c r="AH439" s="16">
        <v>25060</v>
      </c>
      <c r="AI439" s="15">
        <v>0</v>
      </c>
      <c r="AJ439" s="27" t="s">
        <v>45</v>
      </c>
    </row>
    <row r="440" spans="1:36" x14ac:dyDescent="0.25">
      <c r="A440" s="27"/>
      <c r="B440" s="27"/>
      <c r="C440" s="24" t="s">
        <v>44</v>
      </c>
      <c r="D440" s="25">
        <v>46801</v>
      </c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4" t="s">
        <v>44</v>
      </c>
      <c r="Q440" s="25">
        <v>46801</v>
      </c>
      <c r="R440" s="26">
        <v>8000000</v>
      </c>
      <c r="S440" s="27"/>
      <c r="T440" s="27"/>
      <c r="U440" s="27"/>
      <c r="V440" s="27"/>
      <c r="W440" s="29">
        <v>2353199</v>
      </c>
      <c r="X440" s="27"/>
      <c r="Y440" s="26">
        <v>314627</v>
      </c>
      <c r="Z440" s="2"/>
      <c r="AA440" s="28">
        <v>94388</v>
      </c>
      <c r="AB440" s="27"/>
      <c r="AC440" s="16">
        <f t="shared" si="6"/>
        <v>220239</v>
      </c>
      <c r="AD440" s="27">
        <v>94388</v>
      </c>
      <c r="AE440" s="15" t="s">
        <v>46</v>
      </c>
      <c r="AF440" s="15">
        <v>0</v>
      </c>
      <c r="AG440" s="15">
        <v>0</v>
      </c>
      <c r="AH440" s="16">
        <v>220239</v>
      </c>
      <c r="AI440" s="15">
        <v>0</v>
      </c>
      <c r="AJ440" s="27" t="s">
        <v>45</v>
      </c>
    </row>
    <row r="441" spans="1:36" x14ac:dyDescent="0.25">
      <c r="A441" s="27"/>
      <c r="B441" s="27"/>
      <c r="C441" s="24" t="s">
        <v>44</v>
      </c>
      <c r="D441" s="25">
        <v>47241</v>
      </c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4" t="s">
        <v>44</v>
      </c>
      <c r="Q441" s="25">
        <v>47241</v>
      </c>
      <c r="R441" s="26">
        <v>5280000</v>
      </c>
      <c r="S441" s="27"/>
      <c r="T441" s="27"/>
      <c r="U441" s="27"/>
      <c r="V441" s="27"/>
      <c r="W441" s="29">
        <v>2353328</v>
      </c>
      <c r="X441" s="27"/>
      <c r="Y441" s="26">
        <v>282577</v>
      </c>
      <c r="Z441" s="2"/>
      <c r="AA441" s="28">
        <v>84773</v>
      </c>
      <c r="AB441" s="27"/>
      <c r="AC441" s="16">
        <f t="shared" si="6"/>
        <v>197804</v>
      </c>
      <c r="AD441" s="27">
        <v>84773</v>
      </c>
      <c r="AE441" s="15" t="s">
        <v>46</v>
      </c>
      <c r="AF441" s="15">
        <v>0</v>
      </c>
      <c r="AG441" s="15">
        <v>0</v>
      </c>
      <c r="AH441" s="16">
        <v>197804</v>
      </c>
      <c r="AI441" s="15">
        <v>0</v>
      </c>
      <c r="AJ441" s="27" t="s">
        <v>45</v>
      </c>
    </row>
    <row r="442" spans="1:36" x14ac:dyDescent="0.25">
      <c r="A442" s="27"/>
      <c r="B442" s="27"/>
      <c r="C442" s="24" t="s">
        <v>44</v>
      </c>
      <c r="D442" s="25">
        <v>47353</v>
      </c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4" t="s">
        <v>44</v>
      </c>
      <c r="Q442" s="25">
        <v>47353</v>
      </c>
      <c r="R442" s="26">
        <v>2012185</v>
      </c>
      <c r="S442" s="27"/>
      <c r="T442" s="27"/>
      <c r="U442" s="27"/>
      <c r="V442" s="27"/>
      <c r="W442" s="29">
        <v>2354717</v>
      </c>
      <c r="X442" s="27"/>
      <c r="Y442" s="26">
        <v>12495</v>
      </c>
      <c r="Z442" s="2"/>
      <c r="AA442" s="28">
        <v>3749</v>
      </c>
      <c r="AB442" s="27"/>
      <c r="AC442" s="16">
        <f t="shared" si="6"/>
        <v>8746</v>
      </c>
      <c r="AD442" s="27">
        <v>3749</v>
      </c>
      <c r="AE442" s="15" t="s">
        <v>46</v>
      </c>
      <c r="AF442" s="15">
        <v>0</v>
      </c>
      <c r="AG442" s="15">
        <v>0</v>
      </c>
      <c r="AH442" s="16">
        <v>8746</v>
      </c>
      <c r="AI442" s="15">
        <v>0</v>
      </c>
      <c r="AJ442" s="27" t="s">
        <v>45</v>
      </c>
    </row>
    <row r="443" spans="1:36" x14ac:dyDescent="0.25">
      <c r="A443" s="27"/>
      <c r="B443" s="27"/>
      <c r="C443" s="24" t="s">
        <v>44</v>
      </c>
      <c r="D443" s="25">
        <v>47947</v>
      </c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4" t="s">
        <v>44</v>
      </c>
      <c r="Q443" s="25">
        <v>47947</v>
      </c>
      <c r="R443" s="26">
        <v>238177</v>
      </c>
      <c r="S443" s="27"/>
      <c r="T443" s="27"/>
      <c r="U443" s="27"/>
      <c r="V443" s="27"/>
      <c r="W443" s="29">
        <v>2385263</v>
      </c>
      <c r="X443" s="27"/>
      <c r="Y443" s="26">
        <v>9971</v>
      </c>
      <c r="Z443" s="2"/>
      <c r="AA443" s="28">
        <v>2991</v>
      </c>
      <c r="AB443" s="27"/>
      <c r="AC443" s="16">
        <f t="shared" si="6"/>
        <v>6980</v>
      </c>
      <c r="AD443" s="27">
        <v>2991</v>
      </c>
      <c r="AE443" s="15" t="s">
        <v>46</v>
      </c>
      <c r="AF443" s="15">
        <v>0</v>
      </c>
      <c r="AG443" s="15">
        <v>0</v>
      </c>
      <c r="AH443" s="16">
        <v>6980</v>
      </c>
      <c r="AI443" s="15">
        <v>0</v>
      </c>
      <c r="AJ443" s="27" t="s">
        <v>45</v>
      </c>
    </row>
    <row r="444" spans="1:36" x14ac:dyDescent="0.25">
      <c r="A444" s="27"/>
      <c r="B444" s="27"/>
      <c r="C444" s="24" t="s">
        <v>44</v>
      </c>
      <c r="D444" s="25">
        <v>47760</v>
      </c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4" t="s">
        <v>44</v>
      </c>
      <c r="Q444" s="25">
        <v>47760</v>
      </c>
      <c r="R444" s="26">
        <v>8000000</v>
      </c>
      <c r="S444" s="27"/>
      <c r="T444" s="27"/>
      <c r="U444" s="27"/>
      <c r="V444" s="27"/>
      <c r="W444" s="29">
        <v>2385282</v>
      </c>
      <c r="X444" s="27"/>
      <c r="Y444" s="26">
        <v>280958</v>
      </c>
      <c r="Z444" s="2"/>
      <c r="AA444" s="28">
        <v>84287</v>
      </c>
      <c r="AB444" s="27"/>
      <c r="AC444" s="16">
        <f t="shared" si="6"/>
        <v>196671</v>
      </c>
      <c r="AD444" s="27">
        <v>84287</v>
      </c>
      <c r="AE444" s="15" t="s">
        <v>46</v>
      </c>
      <c r="AF444" s="15">
        <v>0</v>
      </c>
      <c r="AG444" s="15">
        <v>0</v>
      </c>
      <c r="AH444" s="16">
        <v>196671</v>
      </c>
      <c r="AI444" s="15">
        <v>0</v>
      </c>
      <c r="AJ444" s="27" t="s">
        <v>45</v>
      </c>
    </row>
    <row r="445" spans="1:36" x14ac:dyDescent="0.25">
      <c r="A445" s="27"/>
      <c r="B445" s="27"/>
      <c r="C445" s="24" t="s">
        <v>44</v>
      </c>
      <c r="D445" s="25">
        <v>47937</v>
      </c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4" t="s">
        <v>44</v>
      </c>
      <c r="Q445" s="25">
        <v>47937</v>
      </c>
      <c r="R445" s="26">
        <v>2406409</v>
      </c>
      <c r="S445" s="27"/>
      <c r="T445" s="27"/>
      <c r="U445" s="27"/>
      <c r="V445" s="27"/>
      <c r="W445" s="29">
        <v>2385286</v>
      </c>
      <c r="X445" s="27"/>
      <c r="Y445" s="26">
        <v>18743</v>
      </c>
      <c r="Z445" s="2"/>
      <c r="AA445" s="28">
        <v>5623</v>
      </c>
      <c r="AB445" s="27"/>
      <c r="AC445" s="16">
        <f t="shared" si="6"/>
        <v>13120</v>
      </c>
      <c r="AD445" s="27">
        <v>5623</v>
      </c>
      <c r="AE445" s="15" t="s">
        <v>46</v>
      </c>
      <c r="AF445" s="15">
        <v>0</v>
      </c>
      <c r="AG445" s="15">
        <v>0</v>
      </c>
      <c r="AH445" s="16">
        <v>13120</v>
      </c>
      <c r="AI445" s="15">
        <v>0</v>
      </c>
      <c r="AJ445" s="27" t="s">
        <v>45</v>
      </c>
    </row>
    <row r="446" spans="1:36" x14ac:dyDescent="0.25">
      <c r="A446" s="27"/>
      <c r="B446" s="27"/>
      <c r="C446" s="24" t="s">
        <v>44</v>
      </c>
      <c r="D446" s="25">
        <v>47467</v>
      </c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4" t="s">
        <v>44</v>
      </c>
      <c r="Q446" s="25">
        <v>47467</v>
      </c>
      <c r="R446" s="26">
        <v>7960000</v>
      </c>
      <c r="S446" s="27"/>
      <c r="T446" s="27"/>
      <c r="U446" s="27"/>
      <c r="V446" s="27"/>
      <c r="W446" s="29">
        <v>2385368</v>
      </c>
      <c r="X446" s="27"/>
      <c r="Y446" s="26">
        <v>328688</v>
      </c>
      <c r="Z446" s="2"/>
      <c r="AA446" s="28">
        <v>98606</v>
      </c>
      <c r="AB446" s="27"/>
      <c r="AC446" s="16">
        <f t="shared" si="6"/>
        <v>230082</v>
      </c>
      <c r="AD446" s="27">
        <v>98606</v>
      </c>
      <c r="AE446" s="15" t="s">
        <v>46</v>
      </c>
      <c r="AF446" s="15">
        <v>0</v>
      </c>
      <c r="AG446" s="15">
        <v>0</v>
      </c>
      <c r="AH446" s="16">
        <v>230082</v>
      </c>
      <c r="AI446" s="15">
        <v>0</v>
      </c>
      <c r="AJ446" s="27" t="s">
        <v>45</v>
      </c>
    </row>
    <row r="447" spans="1:36" x14ac:dyDescent="0.25">
      <c r="A447" s="27"/>
      <c r="B447" s="27"/>
      <c r="C447" s="24" t="s">
        <v>44</v>
      </c>
      <c r="D447" s="25">
        <v>47759</v>
      </c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4" t="s">
        <v>44</v>
      </c>
      <c r="Q447" s="25">
        <v>47759</v>
      </c>
      <c r="R447" s="26">
        <v>8000000</v>
      </c>
      <c r="S447" s="27"/>
      <c r="T447" s="27"/>
      <c r="U447" s="27"/>
      <c r="V447" s="27"/>
      <c r="W447" s="29">
        <v>2385437</v>
      </c>
      <c r="X447" s="27"/>
      <c r="Y447" s="26">
        <v>503345</v>
      </c>
      <c r="Z447" s="2"/>
      <c r="AA447" s="28">
        <v>151004</v>
      </c>
      <c r="AB447" s="27"/>
      <c r="AC447" s="16">
        <f t="shared" si="6"/>
        <v>352341</v>
      </c>
      <c r="AD447" s="27">
        <v>151004</v>
      </c>
      <c r="AE447" s="15" t="s">
        <v>46</v>
      </c>
      <c r="AF447" s="15">
        <v>0</v>
      </c>
      <c r="AG447" s="15">
        <v>0</v>
      </c>
      <c r="AH447" s="16">
        <v>352341</v>
      </c>
      <c r="AI447" s="15">
        <v>0</v>
      </c>
      <c r="AJ447" s="27" t="s">
        <v>45</v>
      </c>
    </row>
    <row r="448" spans="1:36" x14ac:dyDescent="0.25">
      <c r="A448" s="27"/>
      <c r="B448" s="27"/>
      <c r="C448" s="24" t="s">
        <v>44</v>
      </c>
      <c r="D448" s="25">
        <v>47965</v>
      </c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4" t="s">
        <v>44</v>
      </c>
      <c r="Q448" s="25">
        <v>47965</v>
      </c>
      <c r="R448" s="26">
        <v>5459500</v>
      </c>
      <c r="S448" s="27"/>
      <c r="T448" s="27"/>
      <c r="U448" s="27"/>
      <c r="V448" s="27"/>
      <c r="W448" s="29">
        <v>2385948</v>
      </c>
      <c r="X448" s="27"/>
      <c r="Y448" s="26">
        <v>35800</v>
      </c>
      <c r="Z448" s="2"/>
      <c r="AA448" s="28">
        <v>10740</v>
      </c>
      <c r="AB448" s="27"/>
      <c r="AC448" s="16">
        <f t="shared" si="6"/>
        <v>25060</v>
      </c>
      <c r="AD448" s="27">
        <v>10740</v>
      </c>
      <c r="AE448" s="15" t="s">
        <v>46</v>
      </c>
      <c r="AF448" s="15">
        <v>0</v>
      </c>
      <c r="AG448" s="15">
        <v>0</v>
      </c>
      <c r="AH448" s="16">
        <v>25060</v>
      </c>
      <c r="AI448" s="15">
        <v>0</v>
      </c>
      <c r="AJ448" s="27" t="s">
        <v>45</v>
      </c>
    </row>
    <row r="449" spans="1:36" x14ac:dyDescent="0.25">
      <c r="A449" s="27"/>
      <c r="B449" s="27"/>
      <c r="C449" s="24" t="s">
        <v>44</v>
      </c>
      <c r="D449" s="25">
        <v>47464</v>
      </c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4" t="s">
        <v>44</v>
      </c>
      <c r="Q449" s="25">
        <v>47464</v>
      </c>
      <c r="R449" s="26">
        <v>7960000</v>
      </c>
      <c r="S449" s="27"/>
      <c r="T449" s="27"/>
      <c r="U449" s="27"/>
      <c r="V449" s="27"/>
      <c r="W449" s="29">
        <v>2385957</v>
      </c>
      <c r="X449" s="27"/>
      <c r="Y449" s="26">
        <v>290915</v>
      </c>
      <c r="Z449" s="2"/>
      <c r="AA449" s="28">
        <v>87275</v>
      </c>
      <c r="AB449" s="27"/>
      <c r="AC449" s="16">
        <f t="shared" si="6"/>
        <v>203640</v>
      </c>
      <c r="AD449" s="27">
        <v>87275</v>
      </c>
      <c r="AE449" s="15" t="s">
        <v>46</v>
      </c>
      <c r="AF449" s="15">
        <v>0</v>
      </c>
      <c r="AG449" s="15">
        <v>0</v>
      </c>
      <c r="AH449" s="16">
        <v>203640</v>
      </c>
      <c r="AI449" s="15">
        <v>0</v>
      </c>
      <c r="AJ449" s="27" t="s">
        <v>45</v>
      </c>
    </row>
    <row r="450" spans="1:36" x14ac:dyDescent="0.25">
      <c r="A450" s="27"/>
      <c r="B450" s="27"/>
      <c r="C450" s="24" t="s">
        <v>44</v>
      </c>
      <c r="D450" s="25">
        <v>48055</v>
      </c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4" t="s">
        <v>44</v>
      </c>
      <c r="Q450" s="25">
        <v>48055</v>
      </c>
      <c r="R450" s="26">
        <v>7520000</v>
      </c>
      <c r="S450" s="27"/>
      <c r="T450" s="27"/>
      <c r="U450" s="27"/>
      <c r="V450" s="27"/>
      <c r="W450" s="29">
        <v>2386046</v>
      </c>
      <c r="X450" s="27"/>
      <c r="Y450" s="26">
        <v>377981</v>
      </c>
      <c r="Z450" s="2"/>
      <c r="AA450" s="28">
        <v>113394</v>
      </c>
      <c r="AB450" s="27"/>
      <c r="AC450" s="16">
        <f t="shared" si="6"/>
        <v>264587</v>
      </c>
      <c r="AD450" s="27">
        <v>113394</v>
      </c>
      <c r="AE450" s="15" t="s">
        <v>46</v>
      </c>
      <c r="AF450" s="15">
        <v>0</v>
      </c>
      <c r="AG450" s="15">
        <v>0</v>
      </c>
      <c r="AH450" s="16">
        <v>264587</v>
      </c>
      <c r="AI450" s="15">
        <v>0</v>
      </c>
      <c r="AJ450" s="27" t="s">
        <v>45</v>
      </c>
    </row>
    <row r="451" spans="1:36" x14ac:dyDescent="0.25">
      <c r="A451" s="27"/>
      <c r="B451" s="27"/>
      <c r="C451" s="24" t="s">
        <v>44</v>
      </c>
      <c r="D451" s="25">
        <v>47905</v>
      </c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4" t="s">
        <v>44</v>
      </c>
      <c r="Q451" s="25">
        <v>47905</v>
      </c>
      <c r="R451" s="26">
        <v>48954</v>
      </c>
      <c r="S451" s="27"/>
      <c r="T451" s="27"/>
      <c r="U451" s="27"/>
      <c r="V451" s="27"/>
      <c r="W451" s="29">
        <v>2386186</v>
      </c>
      <c r="X451" s="27"/>
      <c r="Y451" s="26">
        <v>954</v>
      </c>
      <c r="Z451" s="2"/>
      <c r="AA451" s="28">
        <v>286</v>
      </c>
      <c r="AB451" s="27"/>
      <c r="AC451" s="16">
        <f t="shared" si="6"/>
        <v>668</v>
      </c>
      <c r="AD451" s="27">
        <v>286</v>
      </c>
      <c r="AE451" s="15" t="s">
        <v>46</v>
      </c>
      <c r="AF451" s="15">
        <v>0</v>
      </c>
      <c r="AG451" s="15">
        <v>0</v>
      </c>
      <c r="AH451" s="16">
        <v>668</v>
      </c>
      <c r="AI451" s="15">
        <v>0</v>
      </c>
      <c r="AJ451" s="27" t="s">
        <v>45</v>
      </c>
    </row>
    <row r="452" spans="1:36" x14ac:dyDescent="0.25">
      <c r="A452" s="27"/>
      <c r="B452" s="27"/>
      <c r="C452" s="24" t="s">
        <v>44</v>
      </c>
      <c r="D452" s="25">
        <v>47969</v>
      </c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4" t="s">
        <v>44</v>
      </c>
      <c r="Q452" s="25">
        <v>47969</v>
      </c>
      <c r="R452" s="26">
        <v>8213</v>
      </c>
      <c r="S452" s="27"/>
      <c r="T452" s="27"/>
      <c r="U452" s="27"/>
      <c r="V452" s="27"/>
      <c r="W452" s="29">
        <v>2386189</v>
      </c>
      <c r="X452" s="27"/>
      <c r="Y452" s="26">
        <v>51</v>
      </c>
      <c r="Z452" s="2"/>
      <c r="AA452" s="28">
        <v>15</v>
      </c>
      <c r="AB452" s="27"/>
      <c r="AC452" s="16">
        <f t="shared" si="6"/>
        <v>36</v>
      </c>
      <c r="AD452" s="27">
        <v>15</v>
      </c>
      <c r="AE452" s="15" t="s">
        <v>46</v>
      </c>
      <c r="AF452" s="15">
        <v>0</v>
      </c>
      <c r="AG452" s="15">
        <v>0</v>
      </c>
      <c r="AH452" s="16">
        <v>36</v>
      </c>
      <c r="AI452" s="15">
        <v>0</v>
      </c>
      <c r="AJ452" s="27" t="s">
        <v>45</v>
      </c>
    </row>
    <row r="453" spans="1:36" x14ac:dyDescent="0.25">
      <c r="A453" s="27"/>
      <c r="B453" s="27"/>
      <c r="C453" s="24" t="s">
        <v>44</v>
      </c>
      <c r="D453" s="25">
        <v>48058</v>
      </c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4" t="s">
        <v>44</v>
      </c>
      <c r="Q453" s="25">
        <v>48058</v>
      </c>
      <c r="R453" s="26">
        <v>48954</v>
      </c>
      <c r="S453" s="27"/>
      <c r="T453" s="27"/>
      <c r="U453" s="27"/>
      <c r="V453" s="27"/>
      <c r="W453" s="29">
        <v>2386191</v>
      </c>
      <c r="X453" s="27"/>
      <c r="Y453" s="26">
        <v>954</v>
      </c>
      <c r="Z453" s="2"/>
      <c r="AA453" s="28">
        <v>186</v>
      </c>
      <c r="AB453" s="27"/>
      <c r="AC453" s="16">
        <f t="shared" si="6"/>
        <v>768</v>
      </c>
      <c r="AD453" s="27">
        <v>186</v>
      </c>
      <c r="AE453" s="15" t="s">
        <v>46</v>
      </c>
      <c r="AF453" s="15">
        <v>0</v>
      </c>
      <c r="AG453" s="15">
        <v>0</v>
      </c>
      <c r="AH453" s="16">
        <v>768</v>
      </c>
      <c r="AI453" s="15">
        <v>0</v>
      </c>
      <c r="AJ453" s="27" t="s">
        <v>45</v>
      </c>
    </row>
    <row r="454" spans="1:36" x14ac:dyDescent="0.25">
      <c r="A454" s="27"/>
      <c r="B454" s="27"/>
      <c r="C454" s="24" t="s">
        <v>44</v>
      </c>
      <c r="D454" s="25">
        <v>47906</v>
      </c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4" t="s">
        <v>44</v>
      </c>
      <c r="Q454" s="25">
        <v>47906</v>
      </c>
      <c r="R454" s="26">
        <v>48954</v>
      </c>
      <c r="S454" s="27"/>
      <c r="T454" s="27"/>
      <c r="U454" s="27"/>
      <c r="V454" s="27"/>
      <c r="W454" s="29">
        <v>2386238</v>
      </c>
      <c r="X454" s="27"/>
      <c r="Y454" s="26">
        <v>954</v>
      </c>
      <c r="Z454" s="2"/>
      <c r="AA454" s="28">
        <v>286</v>
      </c>
      <c r="AB454" s="27"/>
      <c r="AC454" s="16">
        <f t="shared" si="6"/>
        <v>668</v>
      </c>
      <c r="AD454" s="27">
        <v>286</v>
      </c>
      <c r="AE454" s="15" t="s">
        <v>46</v>
      </c>
      <c r="AF454" s="15">
        <v>0</v>
      </c>
      <c r="AG454" s="15">
        <v>0</v>
      </c>
      <c r="AH454" s="16">
        <v>668</v>
      </c>
      <c r="AI454" s="15">
        <v>0</v>
      </c>
      <c r="AJ454" s="27" t="s">
        <v>45</v>
      </c>
    </row>
    <row r="455" spans="1:36" x14ac:dyDescent="0.25">
      <c r="A455" s="27"/>
      <c r="B455" s="27"/>
      <c r="C455" s="24" t="s">
        <v>44</v>
      </c>
      <c r="D455" s="25">
        <v>47882</v>
      </c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4" t="s">
        <v>44</v>
      </c>
      <c r="Q455" s="25">
        <v>47882</v>
      </c>
      <c r="R455" s="26">
        <v>4835700</v>
      </c>
      <c r="S455" s="27"/>
      <c r="T455" s="27"/>
      <c r="U455" s="27"/>
      <c r="V455" s="27"/>
      <c r="W455" s="29">
        <v>2386551</v>
      </c>
      <c r="X455" s="27"/>
      <c r="Y455" s="26">
        <v>1196</v>
      </c>
      <c r="Z455" s="2"/>
      <c r="AA455" s="28">
        <v>359</v>
      </c>
      <c r="AB455" s="27"/>
      <c r="AC455" s="16">
        <f t="shared" si="6"/>
        <v>837</v>
      </c>
      <c r="AD455" s="27">
        <v>359</v>
      </c>
      <c r="AE455" s="15" t="s">
        <v>46</v>
      </c>
      <c r="AF455" s="15">
        <v>0</v>
      </c>
      <c r="AG455" s="15">
        <v>0</v>
      </c>
      <c r="AH455" s="16">
        <v>837</v>
      </c>
      <c r="AI455" s="15">
        <v>0</v>
      </c>
      <c r="AJ455" s="27" t="s">
        <v>45</v>
      </c>
    </row>
    <row r="456" spans="1:36" x14ac:dyDescent="0.25">
      <c r="A456" s="27"/>
      <c r="B456" s="27"/>
      <c r="C456" s="24" t="s">
        <v>44</v>
      </c>
      <c r="D456" s="25">
        <v>47893</v>
      </c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4" t="s">
        <v>44</v>
      </c>
      <c r="Q456" s="25">
        <v>47893</v>
      </c>
      <c r="R456" s="26">
        <v>12679086</v>
      </c>
      <c r="S456" s="27"/>
      <c r="T456" s="27"/>
      <c r="U456" s="27"/>
      <c r="V456" s="27"/>
      <c r="W456" s="29">
        <v>2387968</v>
      </c>
      <c r="X456" s="27"/>
      <c r="Y456" s="26">
        <v>320112</v>
      </c>
      <c r="Z456" s="2"/>
      <c r="AA456" s="28">
        <v>96034</v>
      </c>
      <c r="AB456" s="27"/>
      <c r="AC456" s="16">
        <f t="shared" si="6"/>
        <v>224078</v>
      </c>
      <c r="AD456" s="27">
        <v>96034</v>
      </c>
      <c r="AE456" s="15" t="s">
        <v>46</v>
      </c>
      <c r="AF456" s="15">
        <v>0</v>
      </c>
      <c r="AG456" s="15">
        <v>0</v>
      </c>
      <c r="AH456" s="16">
        <v>224078</v>
      </c>
      <c r="AI456" s="15">
        <v>0</v>
      </c>
      <c r="AJ456" s="27" t="s">
        <v>45</v>
      </c>
    </row>
    <row r="457" spans="1:36" x14ac:dyDescent="0.25">
      <c r="A457" s="27"/>
      <c r="B457" s="27"/>
      <c r="C457" s="24" t="s">
        <v>44</v>
      </c>
      <c r="D457" s="25">
        <v>47907</v>
      </c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4" t="s">
        <v>44</v>
      </c>
      <c r="Q457" s="25">
        <v>47907</v>
      </c>
      <c r="R457" s="26">
        <v>195816</v>
      </c>
      <c r="S457" s="27"/>
      <c r="T457" s="27"/>
      <c r="U457" s="27"/>
      <c r="V457" s="27"/>
      <c r="W457" s="29">
        <v>2388757</v>
      </c>
      <c r="X457" s="27"/>
      <c r="Y457" s="26">
        <v>3816</v>
      </c>
      <c r="Z457" s="2"/>
      <c r="AA457" s="28">
        <v>1145</v>
      </c>
      <c r="AB457" s="27"/>
      <c r="AC457" s="16">
        <f t="shared" si="6"/>
        <v>2671</v>
      </c>
      <c r="AD457" s="27">
        <v>1145</v>
      </c>
      <c r="AE457" s="15" t="s">
        <v>46</v>
      </c>
      <c r="AF457" s="15">
        <v>0</v>
      </c>
      <c r="AG457" s="15">
        <v>0</v>
      </c>
      <c r="AH457" s="16">
        <v>2671</v>
      </c>
      <c r="AI457" s="15">
        <v>0</v>
      </c>
      <c r="AJ457" s="27" t="s">
        <v>45</v>
      </c>
    </row>
    <row r="458" spans="1:36" x14ac:dyDescent="0.25">
      <c r="A458" s="27"/>
      <c r="B458" s="27"/>
      <c r="C458" s="24" t="s">
        <v>44</v>
      </c>
      <c r="D458" s="25">
        <v>48029</v>
      </c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4" t="s">
        <v>44</v>
      </c>
      <c r="Q458" s="25">
        <v>48029</v>
      </c>
      <c r="R458" s="26">
        <v>8000000</v>
      </c>
      <c r="S458" s="27"/>
      <c r="T458" s="27"/>
      <c r="U458" s="27"/>
      <c r="V458" s="27"/>
      <c r="W458" s="29">
        <v>2388762</v>
      </c>
      <c r="X458" s="27"/>
      <c r="Y458" s="26">
        <v>347827</v>
      </c>
      <c r="Z458" s="2"/>
      <c r="AA458" s="28">
        <v>104348</v>
      </c>
      <c r="AB458" s="27"/>
      <c r="AC458" s="16">
        <f t="shared" si="6"/>
        <v>243479</v>
      </c>
      <c r="AD458" s="27">
        <v>104348</v>
      </c>
      <c r="AE458" s="15" t="s">
        <v>46</v>
      </c>
      <c r="AF458" s="15">
        <v>0</v>
      </c>
      <c r="AG458" s="15">
        <v>0</v>
      </c>
      <c r="AH458" s="16">
        <v>243479</v>
      </c>
      <c r="AI458" s="15">
        <v>0</v>
      </c>
      <c r="AJ458" s="27" t="s">
        <v>45</v>
      </c>
    </row>
    <row r="459" spans="1:36" x14ac:dyDescent="0.25">
      <c r="A459" s="27"/>
      <c r="B459" s="27"/>
      <c r="C459" s="24" t="s">
        <v>44</v>
      </c>
      <c r="D459" s="25">
        <v>47900</v>
      </c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4" t="s">
        <v>44</v>
      </c>
      <c r="Q459" s="25">
        <v>47900</v>
      </c>
      <c r="R459" s="26">
        <v>1028034</v>
      </c>
      <c r="S459" s="27"/>
      <c r="T459" s="27"/>
      <c r="U459" s="27"/>
      <c r="V459" s="27"/>
      <c r="W459" s="29">
        <v>2388869</v>
      </c>
      <c r="X459" s="27"/>
      <c r="Y459" s="26">
        <v>24192</v>
      </c>
      <c r="Z459" s="2"/>
      <c r="AA459" s="28">
        <v>7258</v>
      </c>
      <c r="AB459" s="27"/>
      <c r="AC459" s="16">
        <f t="shared" ref="AC459:AC522" si="7">+Y459-AA459</f>
        <v>16934</v>
      </c>
      <c r="AD459" s="27">
        <v>7258</v>
      </c>
      <c r="AE459" s="15" t="s">
        <v>46</v>
      </c>
      <c r="AF459" s="15">
        <v>0</v>
      </c>
      <c r="AG459" s="15">
        <v>0</v>
      </c>
      <c r="AH459" s="16">
        <v>16934</v>
      </c>
      <c r="AI459" s="15">
        <v>0</v>
      </c>
      <c r="AJ459" s="27" t="s">
        <v>45</v>
      </c>
    </row>
    <row r="460" spans="1:36" x14ac:dyDescent="0.25">
      <c r="A460" s="27"/>
      <c r="B460" s="27"/>
      <c r="C460" s="24" t="s">
        <v>44</v>
      </c>
      <c r="D460" s="25">
        <v>48062</v>
      </c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4" t="s">
        <v>44</v>
      </c>
      <c r="Q460" s="25">
        <v>48062</v>
      </c>
      <c r="R460" s="26">
        <v>680000</v>
      </c>
      <c r="S460" s="27"/>
      <c r="T460" s="27"/>
      <c r="U460" s="27"/>
      <c r="V460" s="27"/>
      <c r="W460" s="29">
        <v>2388907</v>
      </c>
      <c r="X460" s="27"/>
      <c r="Y460" s="26">
        <v>12138</v>
      </c>
      <c r="Z460" s="2"/>
      <c r="AA460" s="28">
        <v>3641</v>
      </c>
      <c r="AB460" s="27"/>
      <c r="AC460" s="16">
        <f t="shared" si="7"/>
        <v>8497</v>
      </c>
      <c r="AD460" s="27">
        <v>3641</v>
      </c>
      <c r="AE460" s="15" t="s">
        <v>46</v>
      </c>
      <c r="AF460" s="15">
        <v>0</v>
      </c>
      <c r="AG460" s="15">
        <v>0</v>
      </c>
      <c r="AH460" s="16">
        <v>8497</v>
      </c>
      <c r="AI460" s="15">
        <v>0</v>
      </c>
      <c r="AJ460" s="27" t="s">
        <v>45</v>
      </c>
    </row>
    <row r="461" spans="1:36" x14ac:dyDescent="0.25">
      <c r="A461" s="27"/>
      <c r="B461" s="27"/>
      <c r="C461" s="24" t="s">
        <v>44</v>
      </c>
      <c r="D461" s="25">
        <v>48061</v>
      </c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4" t="s">
        <v>44</v>
      </c>
      <c r="Q461" s="25">
        <v>48061</v>
      </c>
      <c r="R461" s="26">
        <v>2320000</v>
      </c>
      <c r="S461" s="27"/>
      <c r="T461" s="27"/>
      <c r="U461" s="27"/>
      <c r="V461" s="27"/>
      <c r="W461" s="29">
        <v>2388914</v>
      </c>
      <c r="X461" s="27"/>
      <c r="Y461" s="26">
        <v>72828</v>
      </c>
      <c r="Z461" s="2"/>
      <c r="AA461" s="28">
        <v>21848</v>
      </c>
      <c r="AB461" s="27"/>
      <c r="AC461" s="16">
        <f t="shared" si="7"/>
        <v>50980</v>
      </c>
      <c r="AD461" s="27">
        <v>21848</v>
      </c>
      <c r="AE461" s="15" t="s">
        <v>46</v>
      </c>
      <c r="AF461" s="15">
        <v>0</v>
      </c>
      <c r="AG461" s="15">
        <v>0</v>
      </c>
      <c r="AH461" s="16">
        <v>50980</v>
      </c>
      <c r="AI461" s="15">
        <v>0</v>
      </c>
      <c r="AJ461" s="27" t="s">
        <v>45</v>
      </c>
    </row>
    <row r="462" spans="1:36" x14ac:dyDescent="0.25">
      <c r="A462" s="27"/>
      <c r="B462" s="27"/>
      <c r="C462" s="24" t="s">
        <v>44</v>
      </c>
      <c r="D462" s="25">
        <v>48729</v>
      </c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4" t="s">
        <v>44</v>
      </c>
      <c r="Q462" s="25">
        <v>48729</v>
      </c>
      <c r="R462" s="26">
        <v>1321758</v>
      </c>
      <c r="S462" s="27"/>
      <c r="T462" s="27"/>
      <c r="U462" s="27"/>
      <c r="V462" s="27"/>
      <c r="W462" s="29">
        <v>2422723</v>
      </c>
      <c r="X462" s="27"/>
      <c r="Y462" s="26">
        <v>26687</v>
      </c>
      <c r="Z462" s="2"/>
      <c r="AA462" s="28">
        <v>8006</v>
      </c>
      <c r="AB462" s="27"/>
      <c r="AC462" s="16">
        <f t="shared" si="7"/>
        <v>18681</v>
      </c>
      <c r="AD462" s="27">
        <v>8006</v>
      </c>
      <c r="AE462" s="15" t="s">
        <v>46</v>
      </c>
      <c r="AF462" s="15">
        <v>0</v>
      </c>
      <c r="AG462" s="15">
        <v>0</v>
      </c>
      <c r="AH462" s="16">
        <v>18681</v>
      </c>
      <c r="AI462" s="15">
        <v>0</v>
      </c>
      <c r="AJ462" s="27" t="s">
        <v>45</v>
      </c>
    </row>
    <row r="463" spans="1:36" x14ac:dyDescent="0.25">
      <c r="A463" s="27"/>
      <c r="B463" s="27"/>
      <c r="C463" s="24" t="s">
        <v>44</v>
      </c>
      <c r="D463" s="25">
        <v>48736</v>
      </c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4" t="s">
        <v>44</v>
      </c>
      <c r="Q463" s="25">
        <v>48736</v>
      </c>
      <c r="R463" s="26">
        <v>1815073</v>
      </c>
      <c r="S463" s="27"/>
      <c r="T463" s="27"/>
      <c r="U463" s="27"/>
      <c r="V463" s="27"/>
      <c r="W463" s="29">
        <v>2422778</v>
      </c>
      <c r="X463" s="27"/>
      <c r="Y463" s="26">
        <v>37299</v>
      </c>
      <c r="Z463" s="2"/>
      <c r="AA463" s="28">
        <v>11190</v>
      </c>
      <c r="AB463" s="27"/>
      <c r="AC463" s="16">
        <f t="shared" si="7"/>
        <v>26109</v>
      </c>
      <c r="AD463" s="27">
        <v>11190</v>
      </c>
      <c r="AE463" s="15" t="s">
        <v>46</v>
      </c>
      <c r="AF463" s="15">
        <v>0</v>
      </c>
      <c r="AG463" s="15">
        <v>0</v>
      </c>
      <c r="AH463" s="16">
        <v>26109</v>
      </c>
      <c r="AI463" s="15">
        <v>0</v>
      </c>
      <c r="AJ463" s="27" t="s">
        <v>45</v>
      </c>
    </row>
    <row r="464" spans="1:36" x14ac:dyDescent="0.25">
      <c r="A464" s="27"/>
      <c r="B464" s="27"/>
      <c r="C464" s="24" t="s">
        <v>44</v>
      </c>
      <c r="D464" s="25">
        <v>48717</v>
      </c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4" t="s">
        <v>44</v>
      </c>
      <c r="Q464" s="25">
        <v>48717</v>
      </c>
      <c r="R464" s="26">
        <v>298500</v>
      </c>
      <c r="S464" s="27"/>
      <c r="T464" s="27"/>
      <c r="U464" s="27"/>
      <c r="V464" s="27"/>
      <c r="W464" s="29">
        <v>2423410</v>
      </c>
      <c r="X464" s="27"/>
      <c r="Y464" s="26">
        <v>1196</v>
      </c>
      <c r="Z464" s="2"/>
      <c r="AA464" s="28">
        <v>359</v>
      </c>
      <c r="AB464" s="27"/>
      <c r="AC464" s="16">
        <f t="shared" si="7"/>
        <v>837</v>
      </c>
      <c r="AD464" s="27">
        <v>359</v>
      </c>
      <c r="AE464" s="15" t="s">
        <v>46</v>
      </c>
      <c r="AF464" s="15">
        <v>0</v>
      </c>
      <c r="AG464" s="15">
        <v>0</v>
      </c>
      <c r="AH464" s="16">
        <v>837</v>
      </c>
      <c r="AI464" s="15">
        <v>0</v>
      </c>
      <c r="AJ464" s="27" t="s">
        <v>45</v>
      </c>
    </row>
    <row r="465" spans="1:36" x14ac:dyDescent="0.25">
      <c r="A465" s="27"/>
      <c r="B465" s="27"/>
      <c r="C465" s="24" t="s">
        <v>44</v>
      </c>
      <c r="D465" s="25">
        <v>48744</v>
      </c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4" t="s">
        <v>44</v>
      </c>
      <c r="Q465" s="25">
        <v>48744</v>
      </c>
      <c r="R465" s="26">
        <v>4680000</v>
      </c>
      <c r="S465" s="27"/>
      <c r="T465" s="27"/>
      <c r="U465" s="27"/>
      <c r="V465" s="27"/>
      <c r="W465" s="29">
        <v>2423972</v>
      </c>
      <c r="X465" s="27"/>
      <c r="Y465" s="26">
        <v>48300</v>
      </c>
      <c r="Z465" s="2"/>
      <c r="AA465" s="28">
        <v>14490</v>
      </c>
      <c r="AB465" s="27"/>
      <c r="AC465" s="16">
        <f t="shared" si="7"/>
        <v>33810</v>
      </c>
      <c r="AD465" s="27">
        <v>14490</v>
      </c>
      <c r="AE465" s="15" t="s">
        <v>46</v>
      </c>
      <c r="AF465" s="15">
        <v>0</v>
      </c>
      <c r="AG465" s="15">
        <v>0</v>
      </c>
      <c r="AH465" s="16">
        <v>33810</v>
      </c>
      <c r="AI465" s="15">
        <v>0</v>
      </c>
      <c r="AJ465" s="27" t="s">
        <v>45</v>
      </c>
    </row>
    <row r="466" spans="1:36" x14ac:dyDescent="0.25">
      <c r="A466" s="27"/>
      <c r="B466" s="27"/>
      <c r="C466" s="24" t="s">
        <v>44</v>
      </c>
      <c r="D466" s="25">
        <v>48695</v>
      </c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4" t="s">
        <v>44</v>
      </c>
      <c r="Q466" s="25">
        <v>48695</v>
      </c>
      <c r="R466" s="26">
        <v>17900</v>
      </c>
      <c r="S466" s="27"/>
      <c r="T466" s="27"/>
      <c r="U466" s="27"/>
      <c r="V466" s="27"/>
      <c r="W466" s="29">
        <v>2424431</v>
      </c>
      <c r="X466" s="27"/>
      <c r="Y466" s="26">
        <v>338</v>
      </c>
      <c r="Z466" s="2"/>
      <c r="AA466" s="28">
        <v>101</v>
      </c>
      <c r="AB466" s="27"/>
      <c r="AC466" s="16">
        <f t="shared" si="7"/>
        <v>237</v>
      </c>
      <c r="AD466" s="27">
        <v>101</v>
      </c>
      <c r="AE466" s="15" t="s">
        <v>46</v>
      </c>
      <c r="AF466" s="15">
        <v>0</v>
      </c>
      <c r="AG466" s="15">
        <v>0</v>
      </c>
      <c r="AH466" s="16">
        <v>237</v>
      </c>
      <c r="AI466" s="15">
        <v>0</v>
      </c>
      <c r="AJ466" s="27" t="s">
        <v>45</v>
      </c>
    </row>
    <row r="467" spans="1:36" x14ac:dyDescent="0.25">
      <c r="A467" s="27"/>
      <c r="B467" s="27"/>
      <c r="C467" s="24" t="s">
        <v>44</v>
      </c>
      <c r="D467" s="25">
        <v>48694</v>
      </c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4" t="s">
        <v>44</v>
      </c>
      <c r="Q467" s="25">
        <v>48694</v>
      </c>
      <c r="R467" s="26">
        <v>53700</v>
      </c>
      <c r="S467" s="27"/>
      <c r="T467" s="27"/>
      <c r="U467" s="27"/>
      <c r="V467" s="27"/>
      <c r="W467" s="29">
        <v>2424434</v>
      </c>
      <c r="X467" s="27"/>
      <c r="Y467" s="26">
        <v>1014</v>
      </c>
      <c r="Z467" s="2"/>
      <c r="AA467" s="28">
        <v>304</v>
      </c>
      <c r="AB467" s="27"/>
      <c r="AC467" s="16">
        <f t="shared" si="7"/>
        <v>710</v>
      </c>
      <c r="AD467" s="27">
        <v>304</v>
      </c>
      <c r="AE467" s="15" t="s">
        <v>46</v>
      </c>
      <c r="AF467" s="15">
        <v>0</v>
      </c>
      <c r="AG467" s="15">
        <v>0</v>
      </c>
      <c r="AH467" s="16">
        <v>710</v>
      </c>
      <c r="AI467" s="15">
        <v>0</v>
      </c>
      <c r="AJ467" s="27" t="s">
        <v>45</v>
      </c>
    </row>
    <row r="468" spans="1:36" x14ac:dyDescent="0.25">
      <c r="A468" s="27"/>
      <c r="B468" s="27"/>
      <c r="C468" s="24" t="s">
        <v>44</v>
      </c>
      <c r="D468" s="25">
        <v>48692</v>
      </c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4" t="s">
        <v>44</v>
      </c>
      <c r="Q468" s="25">
        <v>48692</v>
      </c>
      <c r="R468" s="26">
        <v>17900</v>
      </c>
      <c r="S468" s="27"/>
      <c r="T468" s="27"/>
      <c r="U468" s="27"/>
      <c r="V468" s="27"/>
      <c r="W468" s="29">
        <v>2424438</v>
      </c>
      <c r="X468" s="27"/>
      <c r="Y468" s="26">
        <v>338</v>
      </c>
      <c r="Z468" s="2"/>
      <c r="AA468" s="28">
        <v>101</v>
      </c>
      <c r="AB468" s="27"/>
      <c r="AC468" s="16">
        <f t="shared" si="7"/>
        <v>237</v>
      </c>
      <c r="AD468" s="27">
        <v>101</v>
      </c>
      <c r="AE468" s="15" t="s">
        <v>46</v>
      </c>
      <c r="AF468" s="15">
        <v>0</v>
      </c>
      <c r="AG468" s="15">
        <v>0</v>
      </c>
      <c r="AH468" s="16">
        <v>237</v>
      </c>
      <c r="AI468" s="15">
        <v>0</v>
      </c>
      <c r="AJ468" s="27" t="s">
        <v>45</v>
      </c>
    </row>
    <row r="469" spans="1:36" x14ac:dyDescent="0.25">
      <c r="A469" s="27"/>
      <c r="B469" s="27"/>
      <c r="C469" s="24" t="s">
        <v>44</v>
      </c>
      <c r="D469" s="25">
        <v>48691</v>
      </c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4" t="s">
        <v>44</v>
      </c>
      <c r="Q469" s="25">
        <v>48691</v>
      </c>
      <c r="R469" s="26">
        <v>89500</v>
      </c>
      <c r="S469" s="27"/>
      <c r="T469" s="27"/>
      <c r="U469" s="27"/>
      <c r="V469" s="27"/>
      <c r="W469" s="29">
        <v>2424439</v>
      </c>
      <c r="X469" s="27"/>
      <c r="Y469" s="26">
        <v>1690</v>
      </c>
      <c r="Z469" s="2"/>
      <c r="AA469" s="28">
        <v>507</v>
      </c>
      <c r="AB469" s="27"/>
      <c r="AC469" s="16">
        <f t="shared" si="7"/>
        <v>1183</v>
      </c>
      <c r="AD469" s="27">
        <v>507</v>
      </c>
      <c r="AE469" s="15" t="s">
        <v>46</v>
      </c>
      <c r="AF469" s="15">
        <v>0</v>
      </c>
      <c r="AG469" s="15">
        <v>0</v>
      </c>
      <c r="AH469" s="16">
        <v>1183</v>
      </c>
      <c r="AI469" s="15">
        <v>0</v>
      </c>
      <c r="AJ469" s="27" t="s">
        <v>45</v>
      </c>
    </row>
    <row r="470" spans="1:36" x14ac:dyDescent="0.25">
      <c r="A470" s="27"/>
      <c r="B470" s="27"/>
      <c r="C470" s="24" t="s">
        <v>44</v>
      </c>
      <c r="D470" s="25">
        <v>48686</v>
      </c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4" t="s">
        <v>44</v>
      </c>
      <c r="Q470" s="25">
        <v>48686</v>
      </c>
      <c r="R470" s="26">
        <v>35800</v>
      </c>
      <c r="S470" s="27"/>
      <c r="T470" s="27"/>
      <c r="U470" s="27"/>
      <c r="V470" s="27"/>
      <c r="W470" s="29">
        <v>2424444</v>
      </c>
      <c r="X470" s="27"/>
      <c r="Y470" s="26">
        <v>676</v>
      </c>
      <c r="Z470" s="2"/>
      <c r="AA470" s="28">
        <v>203</v>
      </c>
      <c r="AB470" s="27"/>
      <c r="AC470" s="16">
        <f t="shared" si="7"/>
        <v>473</v>
      </c>
      <c r="AD470" s="27">
        <v>203</v>
      </c>
      <c r="AE470" s="15" t="s">
        <v>46</v>
      </c>
      <c r="AF470" s="15">
        <v>0</v>
      </c>
      <c r="AG470" s="15">
        <v>0</v>
      </c>
      <c r="AH470" s="16">
        <v>473</v>
      </c>
      <c r="AI470" s="15">
        <v>0</v>
      </c>
      <c r="AJ470" s="27" t="s">
        <v>45</v>
      </c>
    </row>
    <row r="471" spans="1:36" x14ac:dyDescent="0.25">
      <c r="A471" s="27"/>
      <c r="B471" s="27"/>
      <c r="C471" s="24" t="s">
        <v>44</v>
      </c>
      <c r="D471" s="25">
        <v>48680</v>
      </c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4" t="s">
        <v>44</v>
      </c>
      <c r="Q471" s="25">
        <v>48680</v>
      </c>
      <c r="R471" s="26">
        <v>35800</v>
      </c>
      <c r="S471" s="27"/>
      <c r="T471" s="27"/>
      <c r="U471" s="27"/>
      <c r="V471" s="27"/>
      <c r="W471" s="29">
        <v>2424457</v>
      </c>
      <c r="X471" s="27"/>
      <c r="Y471" s="26">
        <v>676</v>
      </c>
      <c r="Z471" s="2"/>
      <c r="AA471" s="28">
        <v>203</v>
      </c>
      <c r="AB471" s="27"/>
      <c r="AC471" s="16">
        <f t="shared" si="7"/>
        <v>473</v>
      </c>
      <c r="AD471" s="27">
        <v>203</v>
      </c>
      <c r="AE471" s="15" t="s">
        <v>46</v>
      </c>
      <c r="AF471" s="15">
        <v>0</v>
      </c>
      <c r="AG471" s="15">
        <v>0</v>
      </c>
      <c r="AH471" s="16">
        <v>473</v>
      </c>
      <c r="AI471" s="15">
        <v>0</v>
      </c>
      <c r="AJ471" s="27" t="s">
        <v>45</v>
      </c>
    </row>
    <row r="472" spans="1:36" x14ac:dyDescent="0.25">
      <c r="A472" s="27"/>
      <c r="B472" s="27"/>
      <c r="C472" s="24" t="s">
        <v>44</v>
      </c>
      <c r="D472" s="25">
        <v>48678</v>
      </c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4" t="s">
        <v>44</v>
      </c>
      <c r="Q472" s="25">
        <v>48678</v>
      </c>
      <c r="R472" s="26">
        <v>35800</v>
      </c>
      <c r="S472" s="27"/>
      <c r="T472" s="27"/>
      <c r="U472" s="27"/>
      <c r="V472" s="27"/>
      <c r="W472" s="29">
        <v>2424462</v>
      </c>
      <c r="X472" s="27"/>
      <c r="Y472" s="26">
        <v>676</v>
      </c>
      <c r="Z472" s="2"/>
      <c r="AA472" s="28">
        <v>203</v>
      </c>
      <c r="AB472" s="27"/>
      <c r="AC472" s="16">
        <f t="shared" si="7"/>
        <v>473</v>
      </c>
      <c r="AD472" s="27">
        <v>203</v>
      </c>
      <c r="AE472" s="15" t="s">
        <v>46</v>
      </c>
      <c r="AF472" s="15">
        <v>0</v>
      </c>
      <c r="AG472" s="15">
        <v>0</v>
      </c>
      <c r="AH472" s="16">
        <v>473</v>
      </c>
      <c r="AI472" s="15">
        <v>0</v>
      </c>
      <c r="AJ472" s="27" t="s">
        <v>45</v>
      </c>
    </row>
    <row r="473" spans="1:36" x14ac:dyDescent="0.25">
      <c r="A473" s="27"/>
      <c r="B473" s="27"/>
      <c r="C473" s="24" t="s">
        <v>44</v>
      </c>
      <c r="D473" s="25">
        <v>48728</v>
      </c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4" t="s">
        <v>44</v>
      </c>
      <c r="Q473" s="25">
        <v>48728</v>
      </c>
      <c r="R473" s="26">
        <v>10427202</v>
      </c>
      <c r="S473" s="27"/>
      <c r="T473" s="27"/>
      <c r="U473" s="27"/>
      <c r="V473" s="27"/>
      <c r="W473" s="29">
        <v>2424510</v>
      </c>
      <c r="X473" s="27"/>
      <c r="Y473" s="26">
        <v>203202</v>
      </c>
      <c r="Z473" s="2"/>
      <c r="AA473" s="28">
        <v>60961</v>
      </c>
      <c r="AB473" s="27"/>
      <c r="AC473" s="16">
        <f t="shared" si="7"/>
        <v>142241</v>
      </c>
      <c r="AD473" s="27">
        <v>60961</v>
      </c>
      <c r="AE473" s="15" t="s">
        <v>46</v>
      </c>
      <c r="AF473" s="15">
        <v>0</v>
      </c>
      <c r="AG473" s="15">
        <v>0</v>
      </c>
      <c r="AH473" s="16">
        <v>142241</v>
      </c>
      <c r="AI473" s="15">
        <v>0</v>
      </c>
      <c r="AJ473" s="27" t="s">
        <v>45</v>
      </c>
    </row>
    <row r="474" spans="1:36" x14ac:dyDescent="0.25">
      <c r="A474" s="27"/>
      <c r="B474" s="27"/>
      <c r="C474" s="24" t="s">
        <v>44</v>
      </c>
      <c r="D474" s="25">
        <v>48732</v>
      </c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4" t="s">
        <v>44</v>
      </c>
      <c r="Q474" s="25">
        <v>48732</v>
      </c>
      <c r="R474" s="26">
        <v>48954</v>
      </c>
      <c r="S474" s="27"/>
      <c r="T474" s="27"/>
      <c r="U474" s="27"/>
      <c r="V474" s="27"/>
      <c r="W474" s="29">
        <v>2424549</v>
      </c>
      <c r="X474" s="27"/>
      <c r="Y474" s="26">
        <v>954</v>
      </c>
      <c r="Z474" s="2"/>
      <c r="AA474" s="28">
        <v>286</v>
      </c>
      <c r="AB474" s="27"/>
      <c r="AC474" s="16">
        <f t="shared" si="7"/>
        <v>668</v>
      </c>
      <c r="AD474" s="27">
        <v>286</v>
      </c>
      <c r="AE474" s="15" t="s">
        <v>46</v>
      </c>
      <c r="AF474" s="15">
        <v>0</v>
      </c>
      <c r="AG474" s="15">
        <v>0</v>
      </c>
      <c r="AH474" s="16">
        <v>668</v>
      </c>
      <c r="AI474" s="15">
        <v>0</v>
      </c>
      <c r="AJ474" s="27" t="s">
        <v>45</v>
      </c>
    </row>
    <row r="475" spans="1:36" x14ac:dyDescent="0.25">
      <c r="A475" s="27"/>
      <c r="B475" s="27"/>
      <c r="C475" s="24" t="s">
        <v>44</v>
      </c>
      <c r="D475" s="25">
        <v>48739</v>
      </c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4" t="s">
        <v>44</v>
      </c>
      <c r="Q475" s="25">
        <v>48739</v>
      </c>
      <c r="R475" s="26">
        <v>4152800</v>
      </c>
      <c r="S475" s="27"/>
      <c r="T475" s="27"/>
      <c r="U475" s="27"/>
      <c r="V475" s="27"/>
      <c r="W475" s="29">
        <v>2425219</v>
      </c>
      <c r="X475" s="27"/>
      <c r="Y475" s="26">
        <v>36138</v>
      </c>
      <c r="Z475" s="2"/>
      <c r="AA475" s="28">
        <v>10841</v>
      </c>
      <c r="AB475" s="27"/>
      <c r="AC475" s="16">
        <f t="shared" si="7"/>
        <v>25297</v>
      </c>
      <c r="AD475" s="27">
        <v>10841</v>
      </c>
      <c r="AE475" s="15" t="s">
        <v>46</v>
      </c>
      <c r="AF475" s="15">
        <v>0</v>
      </c>
      <c r="AG475" s="15">
        <v>0</v>
      </c>
      <c r="AH475" s="16">
        <v>25297</v>
      </c>
      <c r="AI475" s="15">
        <v>0</v>
      </c>
      <c r="AJ475" s="27" t="s">
        <v>45</v>
      </c>
    </row>
    <row r="476" spans="1:36" x14ac:dyDescent="0.25">
      <c r="A476" s="27"/>
      <c r="B476" s="27"/>
      <c r="C476" s="24" t="s">
        <v>44</v>
      </c>
      <c r="D476" s="25">
        <v>48670</v>
      </c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4" t="s">
        <v>44</v>
      </c>
      <c r="Q476" s="25">
        <v>48670</v>
      </c>
      <c r="R476" s="26">
        <v>17900</v>
      </c>
      <c r="S476" s="27"/>
      <c r="T476" s="27"/>
      <c r="U476" s="27"/>
      <c r="V476" s="27"/>
      <c r="W476" s="29">
        <v>2425238</v>
      </c>
      <c r="X476" s="27"/>
      <c r="Y476" s="26">
        <v>338</v>
      </c>
      <c r="Z476" s="2"/>
      <c r="AA476" s="28">
        <v>101</v>
      </c>
      <c r="AB476" s="27"/>
      <c r="AC476" s="16">
        <f t="shared" si="7"/>
        <v>237</v>
      </c>
      <c r="AD476" s="27">
        <v>101</v>
      </c>
      <c r="AE476" s="15" t="s">
        <v>46</v>
      </c>
      <c r="AF476" s="15">
        <v>0</v>
      </c>
      <c r="AG476" s="15">
        <v>0</v>
      </c>
      <c r="AH476" s="16">
        <v>237</v>
      </c>
      <c r="AI476" s="15">
        <v>0</v>
      </c>
      <c r="AJ476" s="27" t="s">
        <v>45</v>
      </c>
    </row>
    <row r="477" spans="1:36" x14ac:dyDescent="0.25">
      <c r="A477" s="27"/>
      <c r="B477" s="27"/>
      <c r="C477" s="24" t="s">
        <v>44</v>
      </c>
      <c r="D477" s="25">
        <v>48681</v>
      </c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4" t="s">
        <v>44</v>
      </c>
      <c r="Q477" s="25">
        <v>48681</v>
      </c>
      <c r="R477" s="26">
        <v>35800</v>
      </c>
      <c r="S477" s="27"/>
      <c r="T477" s="27"/>
      <c r="U477" s="27"/>
      <c r="V477" s="27"/>
      <c r="W477" s="29">
        <v>2426305</v>
      </c>
      <c r="X477" s="27"/>
      <c r="Y477" s="26">
        <v>676</v>
      </c>
      <c r="Z477" s="2"/>
      <c r="AA477" s="28">
        <v>203</v>
      </c>
      <c r="AB477" s="27"/>
      <c r="AC477" s="16">
        <f t="shared" si="7"/>
        <v>473</v>
      </c>
      <c r="AD477" s="27">
        <v>203</v>
      </c>
      <c r="AE477" s="15" t="s">
        <v>46</v>
      </c>
      <c r="AF477" s="15">
        <v>0</v>
      </c>
      <c r="AG477" s="15">
        <v>0</v>
      </c>
      <c r="AH477" s="16">
        <v>473</v>
      </c>
      <c r="AI477" s="15">
        <v>0</v>
      </c>
      <c r="AJ477" s="27" t="s">
        <v>45</v>
      </c>
    </row>
    <row r="478" spans="1:36" x14ac:dyDescent="0.25">
      <c r="A478" s="27"/>
      <c r="B478" s="27"/>
      <c r="C478" s="24" t="s">
        <v>44</v>
      </c>
      <c r="D478" s="25">
        <v>48107</v>
      </c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4" t="s">
        <v>44</v>
      </c>
      <c r="Q478" s="25">
        <v>48107</v>
      </c>
      <c r="R478" s="26">
        <v>387000</v>
      </c>
      <c r="S478" s="27"/>
      <c r="T478" s="27"/>
      <c r="U478" s="27"/>
      <c r="V478" s="27"/>
      <c r="W478" s="29">
        <v>2426355</v>
      </c>
      <c r="X478" s="27"/>
      <c r="Y478" s="26">
        <v>89010</v>
      </c>
      <c r="Z478" s="2"/>
      <c r="AA478" s="28">
        <v>26703</v>
      </c>
      <c r="AB478" s="27"/>
      <c r="AC478" s="16">
        <f t="shared" si="7"/>
        <v>62307</v>
      </c>
      <c r="AD478" s="27">
        <v>26703</v>
      </c>
      <c r="AE478" s="15" t="s">
        <v>46</v>
      </c>
      <c r="AF478" s="15">
        <v>0</v>
      </c>
      <c r="AG478" s="15">
        <v>0</v>
      </c>
      <c r="AH478" s="16">
        <v>62307</v>
      </c>
      <c r="AI478" s="15">
        <v>0</v>
      </c>
      <c r="AJ478" s="27" t="s">
        <v>45</v>
      </c>
    </row>
    <row r="479" spans="1:36" x14ac:dyDescent="0.25">
      <c r="A479" s="27"/>
      <c r="B479" s="27"/>
      <c r="C479" s="24" t="s">
        <v>44</v>
      </c>
      <c r="D479" s="25">
        <v>48162</v>
      </c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4" t="s">
        <v>44</v>
      </c>
      <c r="Q479" s="25">
        <v>48162</v>
      </c>
      <c r="R479" s="26">
        <v>8000000</v>
      </c>
      <c r="S479" s="27"/>
      <c r="T479" s="27"/>
      <c r="U479" s="27"/>
      <c r="V479" s="27"/>
      <c r="W479" s="29">
        <v>2426857</v>
      </c>
      <c r="X479" s="27"/>
      <c r="Y479" s="26">
        <v>43200</v>
      </c>
      <c r="Z479" s="2"/>
      <c r="AA479" s="28">
        <v>12960</v>
      </c>
      <c r="AB479" s="27"/>
      <c r="AC479" s="16">
        <f t="shared" si="7"/>
        <v>30240</v>
      </c>
      <c r="AD479" s="27">
        <v>12960</v>
      </c>
      <c r="AE479" s="15" t="s">
        <v>46</v>
      </c>
      <c r="AF479" s="15">
        <v>0</v>
      </c>
      <c r="AG479" s="15">
        <v>0</v>
      </c>
      <c r="AH479" s="16">
        <v>30240</v>
      </c>
      <c r="AI479" s="15">
        <v>0</v>
      </c>
      <c r="AJ479" s="27" t="s">
        <v>45</v>
      </c>
    </row>
    <row r="480" spans="1:36" x14ac:dyDescent="0.25">
      <c r="A480" s="27"/>
      <c r="B480" s="27"/>
      <c r="C480" s="24" t="s">
        <v>44</v>
      </c>
      <c r="D480" s="25">
        <v>48737</v>
      </c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4" t="s">
        <v>44</v>
      </c>
      <c r="Q480" s="25">
        <v>48737</v>
      </c>
      <c r="R480" s="26">
        <v>156047</v>
      </c>
      <c r="S480" s="27"/>
      <c r="T480" s="27"/>
      <c r="U480" s="27"/>
      <c r="V480" s="27"/>
      <c r="W480" s="29">
        <v>2428728</v>
      </c>
      <c r="X480" s="27"/>
      <c r="Y480" s="26">
        <v>969</v>
      </c>
      <c r="Z480" s="2"/>
      <c r="AA480" s="28">
        <v>291</v>
      </c>
      <c r="AB480" s="27"/>
      <c r="AC480" s="16">
        <f t="shared" si="7"/>
        <v>678</v>
      </c>
      <c r="AD480" s="27">
        <v>291</v>
      </c>
      <c r="AE480" s="15" t="s">
        <v>46</v>
      </c>
      <c r="AF480" s="15">
        <v>0</v>
      </c>
      <c r="AG480" s="15">
        <v>0</v>
      </c>
      <c r="AH480" s="16">
        <v>678</v>
      </c>
      <c r="AI480" s="15">
        <v>0</v>
      </c>
      <c r="AJ480" s="27" t="s">
        <v>45</v>
      </c>
    </row>
    <row r="481" spans="1:36" x14ac:dyDescent="0.25">
      <c r="A481" s="27"/>
      <c r="B481" s="27"/>
      <c r="C481" s="24" t="s">
        <v>44</v>
      </c>
      <c r="D481" s="25">
        <v>48753</v>
      </c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4" t="s">
        <v>44</v>
      </c>
      <c r="Q481" s="25">
        <v>48753</v>
      </c>
      <c r="R481" s="26">
        <v>1520000</v>
      </c>
      <c r="S481" s="27"/>
      <c r="T481" s="27"/>
      <c r="U481" s="27"/>
      <c r="V481" s="27"/>
      <c r="W481" s="29">
        <v>2430222</v>
      </c>
      <c r="X481" s="27"/>
      <c r="Y481" s="26">
        <v>158427</v>
      </c>
      <c r="Z481" s="2"/>
      <c r="AA481" s="28">
        <v>47528</v>
      </c>
      <c r="AB481" s="27"/>
      <c r="AC481" s="16">
        <f t="shared" si="7"/>
        <v>110899</v>
      </c>
      <c r="AD481" s="27">
        <v>47528</v>
      </c>
      <c r="AE481" s="15" t="s">
        <v>46</v>
      </c>
      <c r="AF481" s="15">
        <v>0</v>
      </c>
      <c r="AG481" s="15">
        <v>0</v>
      </c>
      <c r="AH481" s="16">
        <v>110899</v>
      </c>
      <c r="AI481" s="15">
        <v>0</v>
      </c>
      <c r="AJ481" s="27" t="s">
        <v>45</v>
      </c>
    </row>
    <row r="482" spans="1:36" x14ac:dyDescent="0.25">
      <c r="A482" s="27"/>
      <c r="B482" s="27"/>
      <c r="C482" s="24" t="s">
        <v>44</v>
      </c>
      <c r="D482" s="25">
        <v>48731</v>
      </c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4" t="s">
        <v>44</v>
      </c>
      <c r="Q482" s="25">
        <v>48731</v>
      </c>
      <c r="R482" s="26">
        <v>636402</v>
      </c>
      <c r="S482" s="27"/>
      <c r="T482" s="27"/>
      <c r="U482" s="27"/>
      <c r="V482" s="27"/>
      <c r="W482" s="29">
        <v>2430231</v>
      </c>
      <c r="X482" s="27"/>
      <c r="Y482" s="26">
        <v>12402</v>
      </c>
      <c r="Z482" s="2"/>
      <c r="AA482" s="28">
        <v>3721</v>
      </c>
      <c r="AB482" s="27"/>
      <c r="AC482" s="16">
        <f t="shared" si="7"/>
        <v>8681</v>
      </c>
      <c r="AD482" s="27">
        <v>3721</v>
      </c>
      <c r="AE482" s="15" t="s">
        <v>46</v>
      </c>
      <c r="AF482" s="15">
        <v>0</v>
      </c>
      <c r="AG482" s="15">
        <v>0</v>
      </c>
      <c r="AH482" s="16">
        <v>8681</v>
      </c>
      <c r="AI482" s="15">
        <v>0</v>
      </c>
      <c r="AJ482" s="27" t="s">
        <v>45</v>
      </c>
    </row>
    <row r="483" spans="1:36" x14ac:dyDescent="0.25">
      <c r="A483" s="27"/>
      <c r="B483" s="27"/>
      <c r="C483" s="24" t="s">
        <v>44</v>
      </c>
      <c r="D483" s="25">
        <v>48735</v>
      </c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4" t="s">
        <v>44</v>
      </c>
      <c r="Q483" s="25">
        <v>48735</v>
      </c>
      <c r="R483" s="26">
        <v>146862</v>
      </c>
      <c r="S483" s="27"/>
      <c r="T483" s="27"/>
      <c r="U483" s="27"/>
      <c r="V483" s="27"/>
      <c r="W483" s="29">
        <v>2430232</v>
      </c>
      <c r="X483" s="27"/>
      <c r="Y483" s="26">
        <v>2862</v>
      </c>
      <c r="Z483" s="2"/>
      <c r="AA483" s="28">
        <v>859</v>
      </c>
      <c r="AB483" s="27"/>
      <c r="AC483" s="16">
        <f t="shared" si="7"/>
        <v>2003</v>
      </c>
      <c r="AD483" s="27">
        <v>859</v>
      </c>
      <c r="AE483" s="15" t="s">
        <v>46</v>
      </c>
      <c r="AF483" s="15">
        <v>0</v>
      </c>
      <c r="AG483" s="15">
        <v>0</v>
      </c>
      <c r="AH483" s="16">
        <v>2003</v>
      </c>
      <c r="AI483" s="15">
        <v>0</v>
      </c>
      <c r="AJ483" s="27" t="s">
        <v>45</v>
      </c>
    </row>
    <row r="484" spans="1:36" x14ac:dyDescent="0.25">
      <c r="A484" s="27"/>
      <c r="B484" s="27"/>
      <c r="C484" s="24" t="s">
        <v>44</v>
      </c>
      <c r="D484" s="25">
        <v>49313</v>
      </c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4" t="s">
        <v>44</v>
      </c>
      <c r="Q484" s="25">
        <v>49313</v>
      </c>
      <c r="R484" s="26">
        <v>1370712</v>
      </c>
      <c r="S484" s="27"/>
      <c r="T484" s="27"/>
      <c r="U484" s="27"/>
      <c r="V484" s="27"/>
      <c r="W484" s="29">
        <v>2462707</v>
      </c>
      <c r="X484" s="27"/>
      <c r="Y484" s="26">
        <v>26712</v>
      </c>
      <c r="Z484" s="2"/>
      <c r="AA484" s="28">
        <v>8014</v>
      </c>
      <c r="AB484" s="27"/>
      <c r="AC484" s="16">
        <f t="shared" si="7"/>
        <v>18698</v>
      </c>
      <c r="AD484" s="27">
        <v>8014</v>
      </c>
      <c r="AE484" s="15" t="s">
        <v>46</v>
      </c>
      <c r="AF484" s="15">
        <v>0</v>
      </c>
      <c r="AG484" s="15">
        <v>0</v>
      </c>
      <c r="AH484" s="16">
        <v>18698</v>
      </c>
      <c r="AI484" s="15">
        <v>0</v>
      </c>
      <c r="AJ484" s="27" t="s">
        <v>45</v>
      </c>
    </row>
    <row r="485" spans="1:36" x14ac:dyDescent="0.25">
      <c r="A485" s="27"/>
      <c r="B485" s="27"/>
      <c r="C485" s="24" t="s">
        <v>44</v>
      </c>
      <c r="D485" s="25">
        <v>49309</v>
      </c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4" t="s">
        <v>44</v>
      </c>
      <c r="Q485" s="25">
        <v>49309</v>
      </c>
      <c r="R485" s="26">
        <v>1028034</v>
      </c>
      <c r="S485" s="27"/>
      <c r="T485" s="27"/>
      <c r="U485" s="27"/>
      <c r="V485" s="27"/>
      <c r="W485" s="29">
        <v>2462750</v>
      </c>
      <c r="X485" s="27"/>
      <c r="Y485" s="26">
        <v>20034</v>
      </c>
      <c r="Z485" s="2"/>
      <c r="AA485" s="28">
        <v>6010</v>
      </c>
      <c r="AB485" s="27"/>
      <c r="AC485" s="16">
        <f t="shared" si="7"/>
        <v>14024</v>
      </c>
      <c r="AD485" s="27">
        <v>6010</v>
      </c>
      <c r="AE485" s="15" t="s">
        <v>46</v>
      </c>
      <c r="AF485" s="15">
        <v>0</v>
      </c>
      <c r="AG485" s="15">
        <v>0</v>
      </c>
      <c r="AH485" s="16">
        <v>14024</v>
      </c>
      <c r="AI485" s="15">
        <v>0</v>
      </c>
      <c r="AJ485" s="27" t="s">
        <v>45</v>
      </c>
    </row>
    <row r="486" spans="1:36" x14ac:dyDescent="0.25">
      <c r="A486" s="27"/>
      <c r="B486" s="27"/>
      <c r="C486" s="24" t="s">
        <v>44</v>
      </c>
      <c r="D486" s="25">
        <v>48996</v>
      </c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4" t="s">
        <v>44</v>
      </c>
      <c r="Q486" s="25">
        <v>48996</v>
      </c>
      <c r="R486" s="26">
        <v>387000</v>
      </c>
      <c r="S486" s="27"/>
      <c r="T486" s="27"/>
      <c r="U486" s="27"/>
      <c r="V486" s="27"/>
      <c r="W486" s="29">
        <v>2462866</v>
      </c>
      <c r="X486" s="27"/>
      <c r="Y486" s="26">
        <v>108612</v>
      </c>
      <c r="Z486" s="2"/>
      <c r="AA486" s="28">
        <v>32584</v>
      </c>
      <c r="AB486" s="27"/>
      <c r="AC486" s="16">
        <f t="shared" si="7"/>
        <v>76028</v>
      </c>
      <c r="AD486" s="27">
        <v>32584</v>
      </c>
      <c r="AE486" s="15" t="s">
        <v>46</v>
      </c>
      <c r="AF486" s="15">
        <v>0</v>
      </c>
      <c r="AG486" s="15">
        <v>0</v>
      </c>
      <c r="AH486" s="16">
        <v>76028</v>
      </c>
      <c r="AI486" s="15">
        <v>0</v>
      </c>
      <c r="AJ486" s="27" t="s">
        <v>45</v>
      </c>
    </row>
    <row r="487" spans="1:36" x14ac:dyDescent="0.25">
      <c r="A487" s="27"/>
      <c r="B487" s="27"/>
      <c r="C487" s="24" t="s">
        <v>44</v>
      </c>
      <c r="D487" s="25">
        <v>48947</v>
      </c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4" t="s">
        <v>44</v>
      </c>
      <c r="Q487" s="25">
        <v>48947</v>
      </c>
      <c r="R487" s="26">
        <v>8000000</v>
      </c>
      <c r="S487" s="27"/>
      <c r="T487" s="27"/>
      <c r="U487" s="27"/>
      <c r="V487" s="27"/>
      <c r="W487" s="29">
        <v>2462960</v>
      </c>
      <c r="X487" s="27"/>
      <c r="Y487" s="26">
        <v>177100</v>
      </c>
      <c r="Z487" s="2"/>
      <c r="AA487" s="28">
        <v>53130</v>
      </c>
      <c r="AB487" s="27"/>
      <c r="AC487" s="16">
        <f t="shared" si="7"/>
        <v>123970</v>
      </c>
      <c r="AD487" s="27">
        <v>53130</v>
      </c>
      <c r="AE487" s="15" t="s">
        <v>46</v>
      </c>
      <c r="AF487" s="15">
        <v>0</v>
      </c>
      <c r="AG487" s="15">
        <v>0</v>
      </c>
      <c r="AH487" s="16">
        <v>123970</v>
      </c>
      <c r="AI487" s="15">
        <v>0</v>
      </c>
      <c r="AJ487" s="27" t="s">
        <v>45</v>
      </c>
    </row>
    <row r="488" spans="1:36" x14ac:dyDescent="0.25">
      <c r="A488" s="27"/>
      <c r="B488" s="27"/>
      <c r="C488" s="24" t="s">
        <v>44</v>
      </c>
      <c r="D488" s="25">
        <v>49264</v>
      </c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4" t="s">
        <v>44</v>
      </c>
      <c r="Q488" s="25">
        <v>49264</v>
      </c>
      <c r="R488" s="26">
        <v>8000000</v>
      </c>
      <c r="S488" s="27"/>
      <c r="T488" s="27"/>
      <c r="U488" s="27"/>
      <c r="V488" s="27"/>
      <c r="W488" s="29">
        <v>2463024</v>
      </c>
      <c r="X488" s="27"/>
      <c r="Y488" s="26">
        <v>840339</v>
      </c>
      <c r="Z488" s="2"/>
      <c r="AA488" s="28">
        <v>252102</v>
      </c>
      <c r="AB488" s="27"/>
      <c r="AC488" s="16">
        <f t="shared" si="7"/>
        <v>588237</v>
      </c>
      <c r="AD488" s="27">
        <v>252102</v>
      </c>
      <c r="AE488" s="15" t="s">
        <v>46</v>
      </c>
      <c r="AF488" s="15">
        <v>0</v>
      </c>
      <c r="AG488" s="15">
        <v>0</v>
      </c>
      <c r="AH488" s="16">
        <v>588237</v>
      </c>
      <c r="AI488" s="15">
        <v>0</v>
      </c>
      <c r="AJ488" s="27" t="s">
        <v>45</v>
      </c>
    </row>
    <row r="489" spans="1:36" x14ac:dyDescent="0.25">
      <c r="A489" s="27"/>
      <c r="B489" s="27"/>
      <c r="C489" s="24" t="s">
        <v>44</v>
      </c>
      <c r="D489" s="25">
        <v>49231</v>
      </c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4" t="s">
        <v>44</v>
      </c>
      <c r="Q489" s="25">
        <v>49231</v>
      </c>
      <c r="R489" s="26">
        <v>35850</v>
      </c>
      <c r="S489" s="27"/>
      <c r="T489" s="27"/>
      <c r="U489" s="27"/>
      <c r="V489" s="27"/>
      <c r="W489" s="29">
        <v>2463059</v>
      </c>
      <c r="X489" s="27"/>
      <c r="Y489" s="26">
        <v>10800</v>
      </c>
      <c r="Z489" s="2"/>
      <c r="AA489" s="28">
        <v>3240</v>
      </c>
      <c r="AB489" s="27"/>
      <c r="AC489" s="16">
        <f t="shared" si="7"/>
        <v>7560</v>
      </c>
      <c r="AD489" s="27">
        <v>3240</v>
      </c>
      <c r="AE489" s="15" t="s">
        <v>46</v>
      </c>
      <c r="AF489" s="15">
        <v>0</v>
      </c>
      <c r="AG489" s="15">
        <v>0</v>
      </c>
      <c r="AH489" s="16">
        <v>7560</v>
      </c>
      <c r="AI489" s="15">
        <v>0</v>
      </c>
      <c r="AJ489" s="27" t="s">
        <v>45</v>
      </c>
    </row>
    <row r="490" spans="1:36" x14ac:dyDescent="0.25">
      <c r="A490" s="27"/>
      <c r="B490" s="27"/>
      <c r="C490" s="24" t="s">
        <v>44</v>
      </c>
      <c r="D490" s="25">
        <v>49310</v>
      </c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4" t="s">
        <v>44</v>
      </c>
      <c r="Q490" s="25">
        <v>49310</v>
      </c>
      <c r="R490" s="26">
        <v>48954</v>
      </c>
      <c r="S490" s="27"/>
      <c r="T490" s="27"/>
      <c r="U490" s="27"/>
      <c r="V490" s="27"/>
      <c r="W490" s="29">
        <v>2463227</v>
      </c>
      <c r="X490" s="27"/>
      <c r="Y490" s="26">
        <v>954</v>
      </c>
      <c r="Z490" s="2"/>
      <c r="AA490" s="28">
        <v>286</v>
      </c>
      <c r="AB490" s="27"/>
      <c r="AC490" s="16">
        <f t="shared" si="7"/>
        <v>668</v>
      </c>
      <c r="AD490" s="27">
        <v>286</v>
      </c>
      <c r="AE490" s="15" t="s">
        <v>46</v>
      </c>
      <c r="AF490" s="15">
        <v>0</v>
      </c>
      <c r="AG490" s="15">
        <v>0</v>
      </c>
      <c r="AH490" s="16">
        <v>668</v>
      </c>
      <c r="AI490" s="15">
        <v>0</v>
      </c>
      <c r="AJ490" s="27" t="s">
        <v>45</v>
      </c>
    </row>
    <row r="491" spans="1:36" x14ac:dyDescent="0.25">
      <c r="A491" s="27"/>
      <c r="B491" s="27"/>
      <c r="C491" s="24" t="s">
        <v>44</v>
      </c>
      <c r="D491" s="25">
        <v>49315</v>
      </c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4" t="s">
        <v>44</v>
      </c>
      <c r="Q491" s="25">
        <v>49315</v>
      </c>
      <c r="R491" s="26">
        <v>48954</v>
      </c>
      <c r="S491" s="27"/>
      <c r="T491" s="27"/>
      <c r="U491" s="27"/>
      <c r="V491" s="27"/>
      <c r="W491" s="29">
        <v>2463228</v>
      </c>
      <c r="X491" s="27"/>
      <c r="Y491" s="26">
        <v>954</v>
      </c>
      <c r="Z491" s="2"/>
      <c r="AA491" s="28">
        <v>286</v>
      </c>
      <c r="AB491" s="27"/>
      <c r="AC491" s="16">
        <f t="shared" si="7"/>
        <v>668</v>
      </c>
      <c r="AD491" s="27">
        <v>286</v>
      </c>
      <c r="AE491" s="15" t="s">
        <v>46</v>
      </c>
      <c r="AF491" s="15">
        <v>0</v>
      </c>
      <c r="AG491" s="15">
        <v>0</v>
      </c>
      <c r="AH491" s="16">
        <v>668</v>
      </c>
      <c r="AI491" s="15">
        <v>0</v>
      </c>
      <c r="AJ491" s="27" t="s">
        <v>45</v>
      </c>
    </row>
    <row r="492" spans="1:36" x14ac:dyDescent="0.25">
      <c r="A492" s="27"/>
      <c r="B492" s="27"/>
      <c r="C492" s="24" t="s">
        <v>44</v>
      </c>
      <c r="D492" s="25">
        <v>49314</v>
      </c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4" t="s">
        <v>44</v>
      </c>
      <c r="Q492" s="25">
        <v>49314</v>
      </c>
      <c r="R492" s="26">
        <v>48954</v>
      </c>
      <c r="S492" s="27"/>
      <c r="T492" s="27"/>
      <c r="U492" s="27"/>
      <c r="V492" s="27"/>
      <c r="W492" s="29">
        <v>2463229</v>
      </c>
      <c r="X492" s="27"/>
      <c r="Y492" s="26">
        <v>954</v>
      </c>
      <c r="Z492" s="2"/>
      <c r="AA492" s="28">
        <v>286</v>
      </c>
      <c r="AB492" s="27"/>
      <c r="AC492" s="16">
        <f t="shared" si="7"/>
        <v>668</v>
      </c>
      <c r="AD492" s="27">
        <v>286</v>
      </c>
      <c r="AE492" s="15" t="s">
        <v>46</v>
      </c>
      <c r="AF492" s="15">
        <v>0</v>
      </c>
      <c r="AG492" s="15">
        <v>0</v>
      </c>
      <c r="AH492" s="16">
        <v>668</v>
      </c>
      <c r="AI492" s="15">
        <v>0</v>
      </c>
      <c r="AJ492" s="27" t="s">
        <v>45</v>
      </c>
    </row>
    <row r="493" spans="1:36" x14ac:dyDescent="0.25">
      <c r="A493" s="27"/>
      <c r="B493" s="27"/>
      <c r="C493" s="24" t="s">
        <v>44</v>
      </c>
      <c r="D493" s="25">
        <v>49336</v>
      </c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4" t="s">
        <v>44</v>
      </c>
      <c r="Q493" s="25">
        <v>49336</v>
      </c>
      <c r="R493" s="26">
        <v>5552100</v>
      </c>
      <c r="S493" s="27"/>
      <c r="T493" s="27"/>
      <c r="U493" s="27"/>
      <c r="V493" s="27"/>
      <c r="W493" s="29">
        <v>2463643</v>
      </c>
      <c r="X493" s="27"/>
      <c r="Y493" s="26">
        <v>102696</v>
      </c>
      <c r="Z493" s="2"/>
      <c r="AA493" s="28">
        <v>30809</v>
      </c>
      <c r="AB493" s="27"/>
      <c r="AC493" s="16">
        <f t="shared" si="7"/>
        <v>71887</v>
      </c>
      <c r="AD493" s="27">
        <v>30809</v>
      </c>
      <c r="AE493" s="15" t="s">
        <v>46</v>
      </c>
      <c r="AF493" s="15">
        <v>0</v>
      </c>
      <c r="AG493" s="15">
        <v>0</v>
      </c>
      <c r="AH493" s="16">
        <v>71887</v>
      </c>
      <c r="AI493" s="15">
        <v>0</v>
      </c>
      <c r="AJ493" s="27" t="s">
        <v>45</v>
      </c>
    </row>
    <row r="494" spans="1:36" x14ac:dyDescent="0.25">
      <c r="A494" s="27"/>
      <c r="B494" s="27"/>
      <c r="C494" s="24" t="s">
        <v>44</v>
      </c>
      <c r="D494" s="25">
        <v>49380</v>
      </c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4" t="s">
        <v>44</v>
      </c>
      <c r="Q494" s="25">
        <v>49380</v>
      </c>
      <c r="R494" s="26">
        <v>3120000</v>
      </c>
      <c r="S494" s="27"/>
      <c r="T494" s="27"/>
      <c r="U494" s="27"/>
      <c r="V494" s="27"/>
      <c r="W494" s="29">
        <v>2463736</v>
      </c>
      <c r="X494" s="27"/>
      <c r="Y494" s="26">
        <v>40000</v>
      </c>
      <c r="Z494" s="2"/>
      <c r="AA494" s="28">
        <v>12000</v>
      </c>
      <c r="AB494" s="27"/>
      <c r="AC494" s="16">
        <f t="shared" si="7"/>
        <v>28000</v>
      </c>
      <c r="AD494" s="27">
        <v>12000</v>
      </c>
      <c r="AE494" s="15" t="s">
        <v>46</v>
      </c>
      <c r="AF494" s="15">
        <v>0</v>
      </c>
      <c r="AG494" s="15">
        <v>0</v>
      </c>
      <c r="AH494" s="16">
        <v>28000</v>
      </c>
      <c r="AI494" s="15">
        <v>0</v>
      </c>
      <c r="AJ494" s="27" t="s">
        <v>45</v>
      </c>
    </row>
    <row r="495" spans="1:36" x14ac:dyDescent="0.25">
      <c r="A495" s="27"/>
      <c r="B495" s="27"/>
      <c r="C495" s="24" t="s">
        <v>44</v>
      </c>
      <c r="D495" s="25">
        <v>49379</v>
      </c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4" t="s">
        <v>44</v>
      </c>
      <c r="Q495" s="25">
        <v>49379</v>
      </c>
      <c r="R495" s="26">
        <v>3680000</v>
      </c>
      <c r="S495" s="27"/>
      <c r="T495" s="27"/>
      <c r="U495" s="27"/>
      <c r="V495" s="27"/>
      <c r="W495" s="29">
        <v>2463760</v>
      </c>
      <c r="X495" s="27"/>
      <c r="Y495" s="26">
        <v>381800</v>
      </c>
      <c r="Z495" s="2"/>
      <c r="AA495" s="28">
        <v>114540</v>
      </c>
      <c r="AB495" s="27"/>
      <c r="AC495" s="16">
        <f t="shared" si="7"/>
        <v>267260</v>
      </c>
      <c r="AD495" s="27">
        <v>114540</v>
      </c>
      <c r="AE495" s="15" t="s">
        <v>46</v>
      </c>
      <c r="AF495" s="15">
        <v>0</v>
      </c>
      <c r="AG495" s="15">
        <v>0</v>
      </c>
      <c r="AH495" s="16">
        <v>267260</v>
      </c>
      <c r="AI495" s="15">
        <v>0</v>
      </c>
      <c r="AJ495" s="27" t="s">
        <v>45</v>
      </c>
    </row>
    <row r="496" spans="1:36" x14ac:dyDescent="0.25">
      <c r="A496" s="27"/>
      <c r="B496" s="27"/>
      <c r="C496" s="24" t="s">
        <v>44</v>
      </c>
      <c r="D496" s="25">
        <v>49215</v>
      </c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4" t="s">
        <v>44</v>
      </c>
      <c r="Q496" s="25">
        <v>49215</v>
      </c>
      <c r="R496" s="26">
        <v>418636</v>
      </c>
      <c r="S496" s="27"/>
      <c r="T496" s="27"/>
      <c r="U496" s="27"/>
      <c r="V496" s="27"/>
      <c r="W496" s="29">
        <v>2463819</v>
      </c>
      <c r="X496" s="27"/>
      <c r="Y496" s="26">
        <v>7158</v>
      </c>
      <c r="Z496" s="2"/>
      <c r="AA496" s="28">
        <v>2147</v>
      </c>
      <c r="AB496" s="27"/>
      <c r="AC496" s="16">
        <f t="shared" si="7"/>
        <v>5011</v>
      </c>
      <c r="AD496" s="27">
        <v>2147</v>
      </c>
      <c r="AE496" s="15" t="s">
        <v>46</v>
      </c>
      <c r="AF496" s="15">
        <v>0</v>
      </c>
      <c r="AG496" s="15">
        <v>0</v>
      </c>
      <c r="AH496" s="16">
        <v>5011</v>
      </c>
      <c r="AI496" s="15">
        <v>0</v>
      </c>
      <c r="AJ496" s="27" t="s">
        <v>45</v>
      </c>
    </row>
    <row r="497" spans="1:36" x14ac:dyDescent="0.25">
      <c r="A497" s="27"/>
      <c r="B497" s="27"/>
      <c r="C497" s="24" t="s">
        <v>44</v>
      </c>
      <c r="D497" s="25">
        <v>49248</v>
      </c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4" t="s">
        <v>44</v>
      </c>
      <c r="Q497" s="25">
        <v>49248</v>
      </c>
      <c r="R497" s="26">
        <v>628423</v>
      </c>
      <c r="S497" s="27"/>
      <c r="T497" s="27"/>
      <c r="U497" s="27"/>
      <c r="V497" s="27"/>
      <c r="W497" s="29">
        <v>2463822</v>
      </c>
      <c r="X497" s="27"/>
      <c r="Y497" s="26">
        <v>9544</v>
      </c>
      <c r="Z497" s="2"/>
      <c r="AA497" s="28">
        <v>2863</v>
      </c>
      <c r="AB497" s="27"/>
      <c r="AC497" s="16">
        <f t="shared" si="7"/>
        <v>6681</v>
      </c>
      <c r="AD497" s="27">
        <v>2863</v>
      </c>
      <c r="AE497" s="15" t="s">
        <v>46</v>
      </c>
      <c r="AF497" s="15">
        <v>0</v>
      </c>
      <c r="AG497" s="15">
        <v>0</v>
      </c>
      <c r="AH497" s="16">
        <v>6681</v>
      </c>
      <c r="AI497" s="15">
        <v>0</v>
      </c>
      <c r="AJ497" s="27" t="s">
        <v>45</v>
      </c>
    </row>
    <row r="498" spans="1:36" x14ac:dyDescent="0.25">
      <c r="A498" s="27"/>
      <c r="B498" s="27"/>
      <c r="C498" s="24" t="s">
        <v>44</v>
      </c>
      <c r="D498" s="25">
        <v>48877</v>
      </c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4" t="s">
        <v>44</v>
      </c>
      <c r="Q498" s="25">
        <v>48877</v>
      </c>
      <c r="R498" s="26">
        <v>832342</v>
      </c>
      <c r="S498" s="27"/>
      <c r="T498" s="27"/>
      <c r="U498" s="27"/>
      <c r="V498" s="27"/>
      <c r="W498" s="29">
        <v>2463832</v>
      </c>
      <c r="X498" s="27"/>
      <c r="Y498" s="26">
        <v>14316</v>
      </c>
      <c r="Z498" s="2"/>
      <c r="AA498" s="28">
        <v>4295</v>
      </c>
      <c r="AB498" s="27"/>
      <c r="AC498" s="16">
        <f t="shared" si="7"/>
        <v>10021</v>
      </c>
      <c r="AD498" s="27">
        <v>4295</v>
      </c>
      <c r="AE498" s="15" t="s">
        <v>46</v>
      </c>
      <c r="AF498" s="15">
        <v>0</v>
      </c>
      <c r="AG498" s="15">
        <v>0</v>
      </c>
      <c r="AH498" s="16">
        <v>10021</v>
      </c>
      <c r="AI498" s="15">
        <v>0</v>
      </c>
      <c r="AJ498" s="27" t="s">
        <v>45</v>
      </c>
    </row>
    <row r="499" spans="1:36" x14ac:dyDescent="0.25">
      <c r="A499" s="27"/>
      <c r="B499" s="27"/>
      <c r="C499" s="24" t="s">
        <v>44</v>
      </c>
      <c r="D499" s="25">
        <v>48997</v>
      </c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4" t="s">
        <v>44</v>
      </c>
      <c r="Q499" s="25">
        <v>48997</v>
      </c>
      <c r="R499" s="26">
        <v>1911219</v>
      </c>
      <c r="S499" s="27"/>
      <c r="T499" s="27"/>
      <c r="U499" s="27"/>
      <c r="V499" s="27"/>
      <c r="W499" s="29">
        <v>2463851</v>
      </c>
      <c r="X499" s="27"/>
      <c r="Y499" s="26">
        <v>33404</v>
      </c>
      <c r="Z499" s="2"/>
      <c r="AA499" s="28">
        <v>10021</v>
      </c>
      <c r="AB499" s="27"/>
      <c r="AC499" s="16">
        <f t="shared" si="7"/>
        <v>23383</v>
      </c>
      <c r="AD499" s="27">
        <v>10021</v>
      </c>
      <c r="AE499" s="15" t="s">
        <v>46</v>
      </c>
      <c r="AF499" s="15">
        <v>0</v>
      </c>
      <c r="AG499" s="15">
        <v>0</v>
      </c>
      <c r="AH499" s="16">
        <v>23383</v>
      </c>
      <c r="AI499" s="15">
        <v>0</v>
      </c>
      <c r="AJ499" s="27" t="s">
        <v>45</v>
      </c>
    </row>
    <row r="500" spans="1:36" x14ac:dyDescent="0.25">
      <c r="A500" s="27"/>
      <c r="B500" s="27"/>
      <c r="C500" s="24" t="s">
        <v>44</v>
      </c>
      <c r="D500" s="25">
        <v>49214</v>
      </c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4" t="s">
        <v>44</v>
      </c>
      <c r="Q500" s="25">
        <v>49214</v>
      </c>
      <c r="R500" s="26">
        <v>3115584</v>
      </c>
      <c r="S500" s="27"/>
      <c r="T500" s="27"/>
      <c r="U500" s="27"/>
      <c r="V500" s="27"/>
      <c r="W500" s="29">
        <v>2463948</v>
      </c>
      <c r="X500" s="27"/>
      <c r="Y500" s="26">
        <v>50106</v>
      </c>
      <c r="Z500" s="2"/>
      <c r="AA500" s="28">
        <v>15032</v>
      </c>
      <c r="AB500" s="27"/>
      <c r="AC500" s="16">
        <f t="shared" si="7"/>
        <v>35074</v>
      </c>
      <c r="AD500" s="27">
        <v>15032</v>
      </c>
      <c r="AE500" s="15" t="s">
        <v>46</v>
      </c>
      <c r="AF500" s="15">
        <v>0</v>
      </c>
      <c r="AG500" s="15">
        <v>0</v>
      </c>
      <c r="AH500" s="16">
        <v>35074</v>
      </c>
      <c r="AI500" s="15">
        <v>0</v>
      </c>
      <c r="AJ500" s="27" t="s">
        <v>45</v>
      </c>
    </row>
    <row r="501" spans="1:36" x14ac:dyDescent="0.25">
      <c r="A501" s="27"/>
      <c r="B501" s="27"/>
      <c r="C501" s="24" t="s">
        <v>44</v>
      </c>
      <c r="D501" s="25">
        <v>49022</v>
      </c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4" t="s">
        <v>44</v>
      </c>
      <c r="Q501" s="25">
        <v>49022</v>
      </c>
      <c r="R501" s="26">
        <v>784553</v>
      </c>
      <c r="S501" s="27"/>
      <c r="T501" s="27"/>
      <c r="U501" s="27"/>
      <c r="V501" s="27"/>
      <c r="W501" s="29">
        <v>2463993</v>
      </c>
      <c r="X501" s="27"/>
      <c r="Y501" s="26">
        <v>14316</v>
      </c>
      <c r="Z501" s="2"/>
      <c r="AA501" s="28">
        <v>4295</v>
      </c>
      <c r="AB501" s="27"/>
      <c r="AC501" s="16">
        <f t="shared" si="7"/>
        <v>10021</v>
      </c>
      <c r="AD501" s="27">
        <v>4295</v>
      </c>
      <c r="AE501" s="15" t="s">
        <v>46</v>
      </c>
      <c r="AF501" s="15">
        <v>0</v>
      </c>
      <c r="AG501" s="15">
        <v>0</v>
      </c>
      <c r="AH501" s="16">
        <v>10021</v>
      </c>
      <c r="AI501" s="15">
        <v>0</v>
      </c>
      <c r="AJ501" s="27" t="s">
        <v>45</v>
      </c>
    </row>
    <row r="502" spans="1:36" x14ac:dyDescent="0.25">
      <c r="A502" s="27"/>
      <c r="B502" s="27"/>
      <c r="C502" s="24" t="s">
        <v>44</v>
      </c>
      <c r="D502" s="25">
        <v>48801</v>
      </c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4" t="s">
        <v>44</v>
      </c>
      <c r="Q502" s="25">
        <v>48801</v>
      </c>
      <c r="R502" s="26">
        <v>1671456</v>
      </c>
      <c r="S502" s="27"/>
      <c r="T502" s="27"/>
      <c r="U502" s="27"/>
      <c r="V502" s="27"/>
      <c r="W502" s="29">
        <v>2464065</v>
      </c>
      <c r="X502" s="27"/>
      <c r="Y502" s="26">
        <v>231777</v>
      </c>
      <c r="Z502" s="2"/>
      <c r="AA502" s="28">
        <v>69533</v>
      </c>
      <c r="AB502" s="27"/>
      <c r="AC502" s="16">
        <f t="shared" si="7"/>
        <v>162244</v>
      </c>
      <c r="AD502" s="27">
        <v>69533</v>
      </c>
      <c r="AE502" s="15" t="s">
        <v>46</v>
      </c>
      <c r="AF502" s="15">
        <v>0</v>
      </c>
      <c r="AG502" s="15">
        <v>0</v>
      </c>
      <c r="AH502" s="16">
        <v>162244</v>
      </c>
      <c r="AI502" s="15">
        <v>0</v>
      </c>
      <c r="AJ502" s="27" t="s">
        <v>45</v>
      </c>
    </row>
    <row r="503" spans="1:36" x14ac:dyDescent="0.25">
      <c r="A503" s="27"/>
      <c r="B503" s="27"/>
      <c r="C503" s="24" t="s">
        <v>44</v>
      </c>
      <c r="D503" s="25">
        <v>48808</v>
      </c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4" t="s">
        <v>44</v>
      </c>
      <c r="Q503" s="25">
        <v>48808</v>
      </c>
      <c r="R503" s="26">
        <v>563696</v>
      </c>
      <c r="S503" s="27"/>
      <c r="T503" s="27"/>
      <c r="U503" s="27"/>
      <c r="V503" s="27"/>
      <c r="W503" s="29">
        <v>2464114</v>
      </c>
      <c r="X503" s="27"/>
      <c r="Y503" s="26">
        <v>9544</v>
      </c>
      <c r="Z503" s="2"/>
      <c r="AA503" s="28">
        <v>2863</v>
      </c>
      <c r="AB503" s="27"/>
      <c r="AC503" s="16">
        <f t="shared" si="7"/>
        <v>6681</v>
      </c>
      <c r="AD503" s="27">
        <v>2863</v>
      </c>
      <c r="AE503" s="15" t="s">
        <v>46</v>
      </c>
      <c r="AF503" s="15">
        <v>0</v>
      </c>
      <c r="AG503" s="15">
        <v>0</v>
      </c>
      <c r="AH503" s="16">
        <v>6681</v>
      </c>
      <c r="AI503" s="15">
        <v>0</v>
      </c>
      <c r="AJ503" s="27" t="s">
        <v>45</v>
      </c>
    </row>
    <row r="504" spans="1:36" x14ac:dyDescent="0.25">
      <c r="A504" s="27"/>
      <c r="B504" s="27"/>
      <c r="C504" s="24" t="s">
        <v>44</v>
      </c>
      <c r="D504" s="25">
        <v>49349</v>
      </c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4" t="s">
        <v>44</v>
      </c>
      <c r="Q504" s="25">
        <v>49349</v>
      </c>
      <c r="R504" s="26">
        <v>262816</v>
      </c>
      <c r="S504" s="27"/>
      <c r="T504" s="27"/>
      <c r="U504" s="27"/>
      <c r="V504" s="27"/>
      <c r="W504" s="29">
        <v>2464287</v>
      </c>
      <c r="X504" s="27"/>
      <c r="Y504" s="26">
        <v>1632</v>
      </c>
      <c r="Z504" s="2"/>
      <c r="AA504" s="28">
        <v>490</v>
      </c>
      <c r="AB504" s="27"/>
      <c r="AC504" s="16">
        <f t="shared" si="7"/>
        <v>1142</v>
      </c>
      <c r="AD504" s="27">
        <v>490</v>
      </c>
      <c r="AE504" s="15" t="s">
        <v>46</v>
      </c>
      <c r="AF504" s="15">
        <v>0</v>
      </c>
      <c r="AG504" s="15">
        <v>0</v>
      </c>
      <c r="AH504" s="16">
        <v>1142</v>
      </c>
      <c r="AI504" s="15">
        <v>0</v>
      </c>
      <c r="AJ504" s="27" t="s">
        <v>45</v>
      </c>
    </row>
    <row r="505" spans="1:36" x14ac:dyDescent="0.25">
      <c r="A505" s="27"/>
      <c r="B505" s="27"/>
      <c r="C505" s="24" t="s">
        <v>44</v>
      </c>
      <c r="D505" s="25">
        <v>49348</v>
      </c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4" t="s">
        <v>44</v>
      </c>
      <c r="Q505" s="25">
        <v>49348</v>
      </c>
      <c r="R505" s="26">
        <v>49278</v>
      </c>
      <c r="S505" s="27"/>
      <c r="T505" s="27"/>
      <c r="U505" s="27"/>
      <c r="V505" s="27"/>
      <c r="W505" s="29">
        <v>2464297</v>
      </c>
      <c r="X505" s="27"/>
      <c r="Y505" s="26">
        <v>306</v>
      </c>
      <c r="Z505" s="2"/>
      <c r="AA505" s="28">
        <v>92</v>
      </c>
      <c r="AB505" s="27"/>
      <c r="AC505" s="16">
        <f t="shared" si="7"/>
        <v>214</v>
      </c>
      <c r="AD505" s="27">
        <v>92</v>
      </c>
      <c r="AE505" s="15" t="s">
        <v>46</v>
      </c>
      <c r="AF505" s="15">
        <v>0</v>
      </c>
      <c r="AG505" s="15">
        <v>0</v>
      </c>
      <c r="AH505" s="16">
        <v>214</v>
      </c>
      <c r="AI505" s="15">
        <v>0</v>
      </c>
      <c r="AJ505" s="27" t="s">
        <v>45</v>
      </c>
    </row>
    <row r="506" spans="1:36" x14ac:dyDescent="0.25">
      <c r="A506" s="27"/>
      <c r="B506" s="27"/>
      <c r="C506" s="24" t="s">
        <v>44</v>
      </c>
      <c r="D506" s="25">
        <v>49361</v>
      </c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4" t="s">
        <v>44</v>
      </c>
      <c r="Q506" s="25">
        <v>49361</v>
      </c>
      <c r="R506" s="26">
        <v>3520000</v>
      </c>
      <c r="S506" s="27"/>
      <c r="T506" s="27"/>
      <c r="U506" s="27"/>
      <c r="V506" s="27"/>
      <c r="W506" s="29">
        <v>2464695</v>
      </c>
      <c r="X506" s="27"/>
      <c r="Y506" s="26">
        <v>40000</v>
      </c>
      <c r="Z506" s="2"/>
      <c r="AA506" s="28">
        <v>12000</v>
      </c>
      <c r="AB506" s="27"/>
      <c r="AC506" s="16">
        <f t="shared" si="7"/>
        <v>28000</v>
      </c>
      <c r="AD506" s="27">
        <v>12000</v>
      </c>
      <c r="AE506" s="15" t="s">
        <v>46</v>
      </c>
      <c r="AF506" s="15">
        <v>0</v>
      </c>
      <c r="AG506" s="15">
        <v>0</v>
      </c>
      <c r="AH506" s="16">
        <v>28000</v>
      </c>
      <c r="AI506" s="15">
        <v>0</v>
      </c>
      <c r="AJ506" s="27" t="s">
        <v>45</v>
      </c>
    </row>
    <row r="507" spans="1:36" x14ac:dyDescent="0.25">
      <c r="A507" s="27"/>
      <c r="B507" s="27"/>
      <c r="C507" s="24" t="s">
        <v>44</v>
      </c>
      <c r="D507" s="25">
        <v>49312</v>
      </c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4" t="s">
        <v>44</v>
      </c>
      <c r="Q507" s="25">
        <v>49312</v>
      </c>
      <c r="R507" s="26">
        <v>8469042</v>
      </c>
      <c r="S507" s="27"/>
      <c r="T507" s="27"/>
      <c r="U507" s="27"/>
      <c r="V507" s="27"/>
      <c r="W507" s="29">
        <v>2464709</v>
      </c>
      <c r="X507" s="27"/>
      <c r="Y507" s="26">
        <v>177192</v>
      </c>
      <c r="Z507" s="2"/>
      <c r="AA507" s="28">
        <v>53158</v>
      </c>
      <c r="AB507" s="27"/>
      <c r="AC507" s="16">
        <f t="shared" si="7"/>
        <v>124034</v>
      </c>
      <c r="AD507" s="27">
        <v>53158</v>
      </c>
      <c r="AE507" s="15" t="s">
        <v>46</v>
      </c>
      <c r="AF507" s="15">
        <v>0</v>
      </c>
      <c r="AG507" s="15">
        <v>0</v>
      </c>
      <c r="AH507" s="16">
        <v>124034</v>
      </c>
      <c r="AI507" s="15">
        <v>0</v>
      </c>
      <c r="AJ507" s="27" t="s">
        <v>45</v>
      </c>
    </row>
    <row r="508" spans="1:36" x14ac:dyDescent="0.25">
      <c r="A508" s="27"/>
      <c r="B508" s="27"/>
      <c r="C508" s="24" t="s">
        <v>44</v>
      </c>
      <c r="D508" s="25">
        <v>49345</v>
      </c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4" t="s">
        <v>44</v>
      </c>
      <c r="Q508" s="25">
        <v>49345</v>
      </c>
      <c r="R508" s="26">
        <v>2718503</v>
      </c>
      <c r="S508" s="27"/>
      <c r="T508" s="27"/>
      <c r="U508" s="27"/>
      <c r="V508" s="27"/>
      <c r="W508" s="29">
        <v>2464741</v>
      </c>
      <c r="X508" s="27"/>
      <c r="Y508" s="26">
        <v>16881</v>
      </c>
      <c r="Z508" s="2"/>
      <c r="AA508" s="28">
        <v>5064</v>
      </c>
      <c r="AB508" s="27"/>
      <c r="AC508" s="16">
        <f t="shared" si="7"/>
        <v>11817</v>
      </c>
      <c r="AD508" s="27">
        <v>5064</v>
      </c>
      <c r="AE508" s="15" t="s">
        <v>46</v>
      </c>
      <c r="AF508" s="15">
        <v>0</v>
      </c>
      <c r="AG508" s="15">
        <v>0</v>
      </c>
      <c r="AH508" s="16">
        <v>11817</v>
      </c>
      <c r="AI508" s="15">
        <v>0</v>
      </c>
      <c r="AJ508" s="27" t="s">
        <v>45</v>
      </c>
    </row>
    <row r="509" spans="1:36" x14ac:dyDescent="0.25">
      <c r="A509" s="27"/>
      <c r="B509" s="27"/>
      <c r="C509" s="24" t="s">
        <v>44</v>
      </c>
      <c r="D509" s="25">
        <v>49099</v>
      </c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4" t="s">
        <v>44</v>
      </c>
      <c r="Q509" s="25">
        <v>49099</v>
      </c>
      <c r="R509" s="26">
        <v>8000000</v>
      </c>
      <c r="S509" s="27"/>
      <c r="T509" s="27"/>
      <c r="U509" s="27"/>
      <c r="V509" s="27"/>
      <c r="W509" s="29">
        <v>2464804</v>
      </c>
      <c r="X509" s="27"/>
      <c r="Y509" s="26">
        <v>20750</v>
      </c>
      <c r="Z509" s="2"/>
      <c r="AA509" s="28">
        <v>6225</v>
      </c>
      <c r="AB509" s="27"/>
      <c r="AC509" s="16">
        <f t="shared" si="7"/>
        <v>14525</v>
      </c>
      <c r="AD509" s="27">
        <v>6225</v>
      </c>
      <c r="AE509" s="15" t="s">
        <v>46</v>
      </c>
      <c r="AF509" s="15">
        <v>0</v>
      </c>
      <c r="AG509" s="15">
        <v>0</v>
      </c>
      <c r="AH509" s="16">
        <v>14525</v>
      </c>
      <c r="AI509" s="15">
        <v>0</v>
      </c>
      <c r="AJ509" s="27" t="s">
        <v>45</v>
      </c>
    </row>
    <row r="510" spans="1:36" x14ac:dyDescent="0.25">
      <c r="A510" s="27"/>
      <c r="B510" s="27"/>
      <c r="C510" s="24" t="s">
        <v>44</v>
      </c>
      <c r="D510" s="25">
        <v>49328</v>
      </c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4" t="s">
        <v>44</v>
      </c>
      <c r="Q510" s="25">
        <v>49328</v>
      </c>
      <c r="R510" s="26">
        <v>8000000</v>
      </c>
      <c r="S510" s="27"/>
      <c r="T510" s="27"/>
      <c r="U510" s="27"/>
      <c r="V510" s="27"/>
      <c r="W510" s="29">
        <v>2464845</v>
      </c>
      <c r="X510" s="27"/>
      <c r="Y510" s="26">
        <v>40138</v>
      </c>
      <c r="Z510" s="2"/>
      <c r="AA510" s="28">
        <v>12041</v>
      </c>
      <c r="AB510" s="27"/>
      <c r="AC510" s="16">
        <f t="shared" si="7"/>
        <v>28097</v>
      </c>
      <c r="AD510" s="27">
        <v>12041</v>
      </c>
      <c r="AE510" s="15" t="s">
        <v>46</v>
      </c>
      <c r="AF510" s="15">
        <v>0</v>
      </c>
      <c r="AG510" s="15">
        <v>0</v>
      </c>
      <c r="AH510" s="16">
        <v>28097</v>
      </c>
      <c r="AI510" s="15">
        <v>0</v>
      </c>
      <c r="AJ510" s="27" t="s">
        <v>45</v>
      </c>
    </row>
    <row r="511" spans="1:36" x14ac:dyDescent="0.25">
      <c r="A511" s="27"/>
      <c r="B511" s="27"/>
      <c r="C511" s="24" t="s">
        <v>44</v>
      </c>
      <c r="D511" s="25">
        <v>49388</v>
      </c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4" t="s">
        <v>44</v>
      </c>
      <c r="Q511" s="25">
        <v>49388</v>
      </c>
      <c r="R511" s="26">
        <v>200000</v>
      </c>
      <c r="S511" s="27"/>
      <c r="T511" s="27"/>
      <c r="U511" s="27"/>
      <c r="V511" s="27"/>
      <c r="W511" s="29">
        <v>2465546</v>
      </c>
      <c r="X511" s="27"/>
      <c r="Y511" s="26">
        <v>20750</v>
      </c>
      <c r="Z511" s="2"/>
      <c r="AA511" s="28">
        <v>6225</v>
      </c>
      <c r="AB511" s="27"/>
      <c r="AC511" s="16">
        <f t="shared" si="7"/>
        <v>14525</v>
      </c>
      <c r="AD511" s="27">
        <v>6225</v>
      </c>
      <c r="AE511" s="15" t="s">
        <v>46</v>
      </c>
      <c r="AF511" s="15">
        <v>0</v>
      </c>
      <c r="AG511" s="15">
        <v>0</v>
      </c>
      <c r="AH511" s="16">
        <v>14525</v>
      </c>
      <c r="AI511" s="15">
        <v>0</v>
      </c>
      <c r="AJ511" s="27" t="s">
        <v>45</v>
      </c>
    </row>
    <row r="512" spans="1:36" x14ac:dyDescent="0.25">
      <c r="A512" s="27"/>
      <c r="B512" s="27"/>
      <c r="C512" s="24" t="s">
        <v>44</v>
      </c>
      <c r="D512" s="25">
        <v>49409</v>
      </c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4" t="s">
        <v>44</v>
      </c>
      <c r="Q512" s="25">
        <v>49409</v>
      </c>
      <c r="R512" s="26">
        <v>40000</v>
      </c>
      <c r="S512" s="27"/>
      <c r="T512" s="27"/>
      <c r="U512" s="27"/>
      <c r="V512" s="27"/>
      <c r="W512" s="29">
        <v>2467250</v>
      </c>
      <c r="X512" s="27"/>
      <c r="Y512" s="26">
        <v>4150</v>
      </c>
      <c r="Z512" s="2"/>
      <c r="AA512" s="28">
        <v>1245</v>
      </c>
      <c r="AB512" s="27"/>
      <c r="AC512" s="16">
        <f t="shared" si="7"/>
        <v>2905</v>
      </c>
      <c r="AD512" s="27">
        <v>1245</v>
      </c>
      <c r="AE512" s="15" t="s">
        <v>46</v>
      </c>
      <c r="AF512" s="15">
        <v>0</v>
      </c>
      <c r="AG512" s="15">
        <v>0</v>
      </c>
      <c r="AH512" s="16">
        <v>2905</v>
      </c>
      <c r="AI512" s="15">
        <v>0</v>
      </c>
      <c r="AJ512" s="27" t="s">
        <v>45</v>
      </c>
    </row>
    <row r="513" spans="1:36" x14ac:dyDescent="0.25">
      <c r="A513" s="27"/>
      <c r="B513" s="27"/>
      <c r="C513" s="24" t="s">
        <v>44</v>
      </c>
      <c r="D513" s="25">
        <v>49397</v>
      </c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4" t="s">
        <v>44</v>
      </c>
      <c r="Q513" s="25">
        <v>49397</v>
      </c>
      <c r="R513" s="26">
        <v>40000</v>
      </c>
      <c r="S513" s="27"/>
      <c r="T513" s="27"/>
      <c r="U513" s="27"/>
      <c r="V513" s="27"/>
      <c r="W513" s="29">
        <v>2467252</v>
      </c>
      <c r="X513" s="27"/>
      <c r="Y513" s="26">
        <v>4150</v>
      </c>
      <c r="Z513" s="2"/>
      <c r="AA513" s="28">
        <v>1245</v>
      </c>
      <c r="AB513" s="27"/>
      <c r="AC513" s="16">
        <f t="shared" si="7"/>
        <v>2905</v>
      </c>
      <c r="AD513" s="27">
        <v>1245</v>
      </c>
      <c r="AE513" s="15" t="s">
        <v>46</v>
      </c>
      <c r="AF513" s="15">
        <v>0</v>
      </c>
      <c r="AG513" s="15">
        <v>0</v>
      </c>
      <c r="AH513" s="16">
        <v>2905</v>
      </c>
      <c r="AI513" s="15">
        <v>0</v>
      </c>
      <c r="AJ513" s="27" t="s">
        <v>45</v>
      </c>
    </row>
    <row r="514" spans="1:36" x14ac:dyDescent="0.25">
      <c r="A514" s="27"/>
      <c r="B514" s="27"/>
      <c r="C514" s="24" t="s">
        <v>44</v>
      </c>
      <c r="D514" s="25">
        <v>49333</v>
      </c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4" t="s">
        <v>44</v>
      </c>
      <c r="Q514" s="25">
        <v>49333</v>
      </c>
      <c r="R514" s="26">
        <v>48954</v>
      </c>
      <c r="S514" s="27"/>
      <c r="T514" s="27"/>
      <c r="U514" s="27"/>
      <c r="V514" s="27"/>
      <c r="W514" s="29">
        <v>2467258</v>
      </c>
      <c r="X514" s="27"/>
      <c r="Y514" s="26">
        <v>954</v>
      </c>
      <c r="Z514" s="2"/>
      <c r="AA514" s="28">
        <v>286</v>
      </c>
      <c r="AB514" s="27"/>
      <c r="AC514" s="16">
        <f t="shared" si="7"/>
        <v>668</v>
      </c>
      <c r="AD514" s="27">
        <v>286</v>
      </c>
      <c r="AE514" s="15" t="s">
        <v>46</v>
      </c>
      <c r="AF514" s="15">
        <v>0</v>
      </c>
      <c r="AG514" s="15">
        <v>0</v>
      </c>
      <c r="AH514" s="16">
        <v>668</v>
      </c>
      <c r="AI514" s="15">
        <v>0</v>
      </c>
      <c r="AJ514" s="27" t="s">
        <v>45</v>
      </c>
    </row>
    <row r="515" spans="1:36" x14ac:dyDescent="0.25">
      <c r="A515" s="27"/>
      <c r="B515" s="27"/>
      <c r="C515" s="24" t="s">
        <v>44</v>
      </c>
      <c r="D515" s="25">
        <v>49101</v>
      </c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4" t="s">
        <v>44</v>
      </c>
      <c r="Q515" s="25">
        <v>49101</v>
      </c>
      <c r="R515" s="26">
        <v>344741</v>
      </c>
      <c r="S515" s="27"/>
      <c r="T515" s="27"/>
      <c r="U515" s="27"/>
      <c r="V515" s="27"/>
      <c r="W515" s="29">
        <v>2470558</v>
      </c>
      <c r="X515" s="27"/>
      <c r="Y515" s="26">
        <v>4772</v>
      </c>
      <c r="Z515" s="2"/>
      <c r="AA515" s="28">
        <v>1432</v>
      </c>
      <c r="AB515" s="27"/>
      <c r="AC515" s="16">
        <f t="shared" si="7"/>
        <v>3340</v>
      </c>
      <c r="AD515" s="27">
        <v>1432</v>
      </c>
      <c r="AE515" s="15" t="s">
        <v>46</v>
      </c>
      <c r="AF515" s="15">
        <v>0</v>
      </c>
      <c r="AG515" s="15">
        <v>0</v>
      </c>
      <c r="AH515" s="16">
        <v>3340</v>
      </c>
      <c r="AI515" s="15">
        <v>0</v>
      </c>
      <c r="AJ515" s="27" t="s">
        <v>45</v>
      </c>
    </row>
    <row r="516" spans="1:36" x14ac:dyDescent="0.25">
      <c r="A516" s="27"/>
      <c r="B516" s="27"/>
      <c r="C516" s="24" t="s">
        <v>44</v>
      </c>
      <c r="D516" s="25">
        <v>49731</v>
      </c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4" t="s">
        <v>44</v>
      </c>
      <c r="Q516" s="25">
        <v>49731</v>
      </c>
      <c r="R516" s="26">
        <v>282764</v>
      </c>
      <c r="S516" s="27"/>
      <c r="T516" s="27"/>
      <c r="U516" s="27"/>
      <c r="V516" s="27"/>
      <c r="W516" s="29">
        <v>2504510</v>
      </c>
      <c r="X516" s="27"/>
      <c r="Y516" s="26">
        <v>1040</v>
      </c>
      <c r="Z516" s="2"/>
      <c r="AA516" s="28">
        <v>312</v>
      </c>
      <c r="AB516" s="27"/>
      <c r="AC516" s="16">
        <f t="shared" si="7"/>
        <v>728</v>
      </c>
      <c r="AD516" s="27">
        <v>312</v>
      </c>
      <c r="AE516" s="15" t="s">
        <v>46</v>
      </c>
      <c r="AF516" s="15">
        <v>0</v>
      </c>
      <c r="AG516" s="15">
        <v>0</v>
      </c>
      <c r="AH516" s="16">
        <v>728</v>
      </c>
      <c r="AI516" s="15">
        <v>0</v>
      </c>
      <c r="AJ516" s="27" t="s">
        <v>45</v>
      </c>
    </row>
    <row r="517" spans="1:36" x14ac:dyDescent="0.25">
      <c r="A517" s="27"/>
      <c r="B517" s="27"/>
      <c r="C517" s="24" t="s">
        <v>44</v>
      </c>
      <c r="D517" s="25">
        <v>49732</v>
      </c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4" t="s">
        <v>44</v>
      </c>
      <c r="Q517" s="25">
        <v>49732</v>
      </c>
      <c r="R517" s="26">
        <v>2637030</v>
      </c>
      <c r="S517" s="27"/>
      <c r="T517" s="27"/>
      <c r="U517" s="27"/>
      <c r="V517" s="27"/>
      <c r="W517" s="29">
        <v>2504511</v>
      </c>
      <c r="X517" s="27"/>
      <c r="Y517" s="26">
        <v>10400</v>
      </c>
      <c r="Z517" s="2"/>
      <c r="AA517" s="28">
        <v>3120</v>
      </c>
      <c r="AB517" s="27"/>
      <c r="AC517" s="16">
        <f t="shared" si="7"/>
        <v>7280</v>
      </c>
      <c r="AD517" s="27">
        <v>3120</v>
      </c>
      <c r="AE517" s="15" t="s">
        <v>46</v>
      </c>
      <c r="AF517" s="15">
        <v>0</v>
      </c>
      <c r="AG517" s="15">
        <v>0</v>
      </c>
      <c r="AH517" s="16">
        <v>7280</v>
      </c>
      <c r="AI517" s="15">
        <v>0</v>
      </c>
      <c r="AJ517" s="27" t="s">
        <v>45</v>
      </c>
    </row>
    <row r="518" spans="1:36" x14ac:dyDescent="0.25">
      <c r="A518" s="27"/>
      <c r="B518" s="27"/>
      <c r="C518" s="24" t="s">
        <v>44</v>
      </c>
      <c r="D518" s="25">
        <v>49921</v>
      </c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4" t="s">
        <v>44</v>
      </c>
      <c r="Q518" s="25">
        <v>49921</v>
      </c>
      <c r="R518" s="26">
        <v>489540</v>
      </c>
      <c r="S518" s="27"/>
      <c r="T518" s="27"/>
      <c r="U518" s="27"/>
      <c r="V518" s="27"/>
      <c r="W518" s="29">
        <v>2505707</v>
      </c>
      <c r="X518" s="27"/>
      <c r="Y518" s="26">
        <v>9540</v>
      </c>
      <c r="Z518" s="2"/>
      <c r="AA518" s="28">
        <v>2862</v>
      </c>
      <c r="AB518" s="27"/>
      <c r="AC518" s="16">
        <f t="shared" si="7"/>
        <v>6678</v>
      </c>
      <c r="AD518" s="27">
        <v>2862</v>
      </c>
      <c r="AE518" s="15" t="s">
        <v>46</v>
      </c>
      <c r="AF518" s="15">
        <v>0</v>
      </c>
      <c r="AG518" s="15">
        <v>0</v>
      </c>
      <c r="AH518" s="16">
        <v>6678</v>
      </c>
      <c r="AI518" s="15">
        <v>0</v>
      </c>
      <c r="AJ518" s="27" t="s">
        <v>45</v>
      </c>
    </row>
    <row r="519" spans="1:36" x14ac:dyDescent="0.25">
      <c r="A519" s="27"/>
      <c r="B519" s="27"/>
      <c r="C519" s="24" t="s">
        <v>44</v>
      </c>
      <c r="D519" s="25">
        <v>49797</v>
      </c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4" t="s">
        <v>44</v>
      </c>
      <c r="Q519" s="25">
        <v>49797</v>
      </c>
      <c r="R519" s="26">
        <v>7920000</v>
      </c>
      <c r="S519" s="27"/>
      <c r="T519" s="27"/>
      <c r="U519" s="27"/>
      <c r="V519" s="27"/>
      <c r="W519" s="29">
        <v>2505856</v>
      </c>
      <c r="X519" s="27"/>
      <c r="Y519" s="26">
        <v>965100</v>
      </c>
      <c r="Z519" s="2"/>
      <c r="AA519" s="28">
        <v>289530</v>
      </c>
      <c r="AB519" s="27"/>
      <c r="AC519" s="16">
        <f t="shared" si="7"/>
        <v>675570</v>
      </c>
      <c r="AD519" s="27">
        <v>289530</v>
      </c>
      <c r="AE519" s="15" t="s">
        <v>46</v>
      </c>
      <c r="AF519" s="15">
        <v>0</v>
      </c>
      <c r="AG519" s="15">
        <v>0</v>
      </c>
      <c r="AH519" s="16">
        <v>675570</v>
      </c>
      <c r="AI519" s="15">
        <v>0</v>
      </c>
      <c r="AJ519" s="27" t="s">
        <v>45</v>
      </c>
    </row>
    <row r="520" spans="1:36" x14ac:dyDescent="0.25">
      <c r="A520" s="27"/>
      <c r="B520" s="27"/>
      <c r="C520" s="24" t="s">
        <v>44</v>
      </c>
      <c r="D520" s="25">
        <v>49920</v>
      </c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4" t="s">
        <v>44</v>
      </c>
      <c r="Q520" s="25">
        <v>49920</v>
      </c>
      <c r="R520" s="26">
        <v>636402</v>
      </c>
      <c r="S520" s="27"/>
      <c r="T520" s="27"/>
      <c r="U520" s="27"/>
      <c r="V520" s="27"/>
      <c r="W520" s="29">
        <v>2505858</v>
      </c>
      <c r="X520" s="27"/>
      <c r="Y520" s="26">
        <v>12402</v>
      </c>
      <c r="Z520" s="2"/>
      <c r="AA520" s="28">
        <v>3721</v>
      </c>
      <c r="AB520" s="27"/>
      <c r="AC520" s="16">
        <f t="shared" si="7"/>
        <v>8681</v>
      </c>
      <c r="AD520" s="27">
        <v>3721</v>
      </c>
      <c r="AE520" s="15" t="s">
        <v>46</v>
      </c>
      <c r="AF520" s="15">
        <v>0</v>
      </c>
      <c r="AG520" s="15">
        <v>0</v>
      </c>
      <c r="AH520" s="16">
        <v>8681</v>
      </c>
      <c r="AI520" s="15">
        <v>0</v>
      </c>
      <c r="AJ520" s="27" t="s">
        <v>45</v>
      </c>
    </row>
    <row r="521" spans="1:36" x14ac:dyDescent="0.25">
      <c r="A521" s="27"/>
      <c r="B521" s="27"/>
      <c r="C521" s="24" t="s">
        <v>44</v>
      </c>
      <c r="D521" s="25">
        <v>49969</v>
      </c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4" t="s">
        <v>44</v>
      </c>
      <c r="Q521" s="25">
        <v>49969</v>
      </c>
      <c r="R521" s="26">
        <v>2440000</v>
      </c>
      <c r="S521" s="27"/>
      <c r="T521" s="27"/>
      <c r="U521" s="27"/>
      <c r="V521" s="27"/>
      <c r="W521" s="29">
        <v>2505864</v>
      </c>
      <c r="X521" s="27"/>
      <c r="Y521" s="26">
        <v>284850</v>
      </c>
      <c r="Z521" s="2"/>
      <c r="AA521" s="28">
        <v>85455</v>
      </c>
      <c r="AB521" s="27"/>
      <c r="AC521" s="16">
        <f t="shared" si="7"/>
        <v>199395</v>
      </c>
      <c r="AD521" s="27">
        <v>85455</v>
      </c>
      <c r="AE521" s="15" t="s">
        <v>46</v>
      </c>
      <c r="AF521" s="15">
        <v>0</v>
      </c>
      <c r="AG521" s="15">
        <v>0</v>
      </c>
      <c r="AH521" s="16">
        <v>199395</v>
      </c>
      <c r="AI521" s="15">
        <v>0</v>
      </c>
      <c r="AJ521" s="27" t="s">
        <v>45</v>
      </c>
    </row>
    <row r="522" spans="1:36" x14ac:dyDescent="0.25">
      <c r="A522" s="27"/>
      <c r="B522" s="27"/>
      <c r="C522" s="24" t="s">
        <v>44</v>
      </c>
      <c r="D522" s="25">
        <v>49490</v>
      </c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4" t="s">
        <v>44</v>
      </c>
      <c r="Q522" s="25">
        <v>49490</v>
      </c>
      <c r="R522" s="26">
        <v>7960000</v>
      </c>
      <c r="S522" s="27"/>
      <c r="T522" s="27"/>
      <c r="U522" s="27"/>
      <c r="V522" s="27"/>
      <c r="W522" s="29">
        <v>2505875</v>
      </c>
      <c r="X522" s="27"/>
      <c r="Y522" s="26">
        <v>12450</v>
      </c>
      <c r="Z522" s="2"/>
      <c r="AA522" s="28">
        <v>3735</v>
      </c>
      <c r="AB522" s="27"/>
      <c r="AC522" s="16">
        <f t="shared" si="7"/>
        <v>8715</v>
      </c>
      <c r="AD522" s="27">
        <v>3735</v>
      </c>
      <c r="AE522" s="15" t="s">
        <v>46</v>
      </c>
      <c r="AF522" s="15">
        <v>0</v>
      </c>
      <c r="AG522" s="15">
        <v>0</v>
      </c>
      <c r="AH522" s="16">
        <v>8715</v>
      </c>
      <c r="AI522" s="15">
        <v>0</v>
      </c>
      <c r="AJ522" s="27" t="s">
        <v>45</v>
      </c>
    </row>
    <row r="523" spans="1:36" x14ac:dyDescent="0.25">
      <c r="A523" s="27"/>
      <c r="B523" s="27"/>
      <c r="C523" s="24" t="s">
        <v>44</v>
      </c>
      <c r="D523" s="25">
        <v>49794</v>
      </c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4" t="s">
        <v>44</v>
      </c>
      <c r="Q523" s="25">
        <v>49794</v>
      </c>
      <c r="R523" s="26">
        <v>8000000</v>
      </c>
      <c r="S523" s="27"/>
      <c r="T523" s="27"/>
      <c r="U523" s="27"/>
      <c r="V523" s="27"/>
      <c r="W523" s="29">
        <v>2505880</v>
      </c>
      <c r="X523" s="27"/>
      <c r="Y523" s="26">
        <v>12450</v>
      </c>
      <c r="Z523" s="2"/>
      <c r="AA523" s="28">
        <v>3735</v>
      </c>
      <c r="AB523" s="27"/>
      <c r="AC523" s="16">
        <f t="shared" ref="AC523:AC586" si="8">+Y523-AA523</f>
        <v>8715</v>
      </c>
      <c r="AD523" s="27">
        <v>3735</v>
      </c>
      <c r="AE523" s="15" t="s">
        <v>46</v>
      </c>
      <c r="AF523" s="15">
        <v>0</v>
      </c>
      <c r="AG523" s="15">
        <v>0</v>
      </c>
      <c r="AH523" s="16">
        <v>8715</v>
      </c>
      <c r="AI523" s="15">
        <v>0</v>
      </c>
      <c r="AJ523" s="27" t="s">
        <v>45</v>
      </c>
    </row>
    <row r="524" spans="1:36" x14ac:dyDescent="0.25">
      <c r="A524" s="27"/>
      <c r="B524" s="27"/>
      <c r="C524" s="24" t="s">
        <v>44</v>
      </c>
      <c r="D524" s="25">
        <v>49918</v>
      </c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4" t="s">
        <v>44</v>
      </c>
      <c r="Q524" s="25">
        <v>49918</v>
      </c>
      <c r="R524" s="26">
        <v>8860674</v>
      </c>
      <c r="S524" s="27"/>
      <c r="T524" s="27"/>
      <c r="U524" s="27"/>
      <c r="V524" s="27"/>
      <c r="W524" s="29">
        <v>2505999</v>
      </c>
      <c r="X524" s="27"/>
      <c r="Y524" s="26">
        <v>196674</v>
      </c>
      <c r="Z524" s="2"/>
      <c r="AA524" s="28">
        <v>59002</v>
      </c>
      <c r="AB524" s="27"/>
      <c r="AC524" s="16">
        <f t="shared" si="8"/>
        <v>137672</v>
      </c>
      <c r="AD524" s="27">
        <v>59002</v>
      </c>
      <c r="AE524" s="15" t="s">
        <v>46</v>
      </c>
      <c r="AF524" s="15">
        <v>0</v>
      </c>
      <c r="AG524" s="15">
        <v>0</v>
      </c>
      <c r="AH524" s="16">
        <v>137672</v>
      </c>
      <c r="AI524" s="15">
        <v>0</v>
      </c>
      <c r="AJ524" s="27" t="s">
        <v>45</v>
      </c>
    </row>
    <row r="525" spans="1:36" x14ac:dyDescent="0.25">
      <c r="A525" s="27"/>
      <c r="B525" s="27"/>
      <c r="C525" s="24" t="s">
        <v>44</v>
      </c>
      <c r="D525" s="25">
        <v>49791</v>
      </c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4" t="s">
        <v>44</v>
      </c>
      <c r="Q525" s="25">
        <v>49791</v>
      </c>
      <c r="R525" s="26">
        <v>8000000</v>
      </c>
      <c r="S525" s="27"/>
      <c r="T525" s="27"/>
      <c r="U525" s="27"/>
      <c r="V525" s="27"/>
      <c r="W525" s="29">
        <v>2506010</v>
      </c>
      <c r="X525" s="27"/>
      <c r="Y525" s="26">
        <v>180750</v>
      </c>
      <c r="Z525" s="2"/>
      <c r="AA525" s="28">
        <v>54225</v>
      </c>
      <c r="AB525" s="27"/>
      <c r="AC525" s="16">
        <f t="shared" si="8"/>
        <v>126525</v>
      </c>
      <c r="AD525" s="27">
        <v>54225</v>
      </c>
      <c r="AE525" s="15" t="s">
        <v>46</v>
      </c>
      <c r="AF525" s="15">
        <v>0</v>
      </c>
      <c r="AG525" s="15">
        <v>0</v>
      </c>
      <c r="AH525" s="16">
        <v>126525</v>
      </c>
      <c r="AI525" s="15">
        <v>0</v>
      </c>
      <c r="AJ525" s="27" t="s">
        <v>45</v>
      </c>
    </row>
    <row r="526" spans="1:36" x14ac:dyDescent="0.25">
      <c r="A526" s="27"/>
      <c r="B526" s="27"/>
      <c r="C526" s="24" t="s">
        <v>44</v>
      </c>
      <c r="D526" s="25">
        <v>49940</v>
      </c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4" t="s">
        <v>44</v>
      </c>
      <c r="Q526" s="25">
        <v>49940</v>
      </c>
      <c r="R526" s="26">
        <v>271029</v>
      </c>
      <c r="S526" s="27"/>
      <c r="T526" s="27"/>
      <c r="U526" s="27"/>
      <c r="V526" s="27"/>
      <c r="W526" s="29">
        <v>2506201</v>
      </c>
      <c r="X526" s="27"/>
      <c r="Y526" s="26">
        <v>9845</v>
      </c>
      <c r="Z526" s="2"/>
      <c r="AA526" s="28">
        <v>2954</v>
      </c>
      <c r="AB526" s="27"/>
      <c r="AC526" s="16">
        <f t="shared" si="8"/>
        <v>6891</v>
      </c>
      <c r="AD526" s="27">
        <v>2954</v>
      </c>
      <c r="AE526" s="15" t="s">
        <v>46</v>
      </c>
      <c r="AF526" s="15">
        <v>0</v>
      </c>
      <c r="AG526" s="15">
        <v>0</v>
      </c>
      <c r="AH526" s="16">
        <v>6891</v>
      </c>
      <c r="AI526" s="15">
        <v>0</v>
      </c>
      <c r="AJ526" s="27" t="s">
        <v>45</v>
      </c>
    </row>
    <row r="527" spans="1:36" x14ac:dyDescent="0.25">
      <c r="A527" s="27"/>
      <c r="B527" s="27"/>
      <c r="C527" s="24" t="s">
        <v>44</v>
      </c>
      <c r="D527" s="25">
        <v>49906</v>
      </c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4" t="s">
        <v>44</v>
      </c>
      <c r="Q527" s="25">
        <v>49906</v>
      </c>
      <c r="R527" s="26">
        <v>387000</v>
      </c>
      <c r="S527" s="27"/>
      <c r="T527" s="27"/>
      <c r="U527" s="27"/>
      <c r="V527" s="27"/>
      <c r="W527" s="29">
        <v>2506926</v>
      </c>
      <c r="X527" s="27"/>
      <c r="Y527" s="26">
        <v>108612</v>
      </c>
      <c r="Z527" s="2"/>
      <c r="AA527" s="28">
        <v>32584</v>
      </c>
      <c r="AB527" s="27"/>
      <c r="AC527" s="16">
        <f t="shared" si="8"/>
        <v>76028</v>
      </c>
      <c r="AD527" s="27">
        <v>32584</v>
      </c>
      <c r="AE527" s="15" t="s">
        <v>46</v>
      </c>
      <c r="AF527" s="15">
        <v>0</v>
      </c>
      <c r="AG527" s="15">
        <v>0</v>
      </c>
      <c r="AH527" s="16">
        <v>76028</v>
      </c>
      <c r="AI527" s="15">
        <v>0</v>
      </c>
      <c r="AJ527" s="27" t="s">
        <v>45</v>
      </c>
    </row>
    <row r="528" spans="1:36" x14ac:dyDescent="0.25">
      <c r="A528" s="27"/>
      <c r="B528" s="27"/>
      <c r="C528" s="24" t="s">
        <v>44</v>
      </c>
      <c r="D528" s="25">
        <v>49798</v>
      </c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4" t="s">
        <v>44</v>
      </c>
      <c r="Q528" s="25">
        <v>49798</v>
      </c>
      <c r="R528" s="26">
        <v>8213</v>
      </c>
      <c r="S528" s="27"/>
      <c r="T528" s="27"/>
      <c r="U528" s="27"/>
      <c r="V528" s="27"/>
      <c r="W528" s="29">
        <v>2506936</v>
      </c>
      <c r="X528" s="27"/>
      <c r="Y528" s="26">
        <v>51</v>
      </c>
      <c r="Z528" s="2"/>
      <c r="AA528" s="28">
        <v>15</v>
      </c>
      <c r="AB528" s="27"/>
      <c r="AC528" s="16">
        <f t="shared" si="8"/>
        <v>36</v>
      </c>
      <c r="AD528" s="27">
        <v>15</v>
      </c>
      <c r="AE528" s="15" t="s">
        <v>46</v>
      </c>
      <c r="AF528" s="15">
        <v>0</v>
      </c>
      <c r="AG528" s="15">
        <v>0</v>
      </c>
      <c r="AH528" s="16">
        <v>36</v>
      </c>
      <c r="AI528" s="15">
        <v>0</v>
      </c>
      <c r="AJ528" s="27" t="s">
        <v>45</v>
      </c>
    </row>
    <row r="529" spans="1:36" x14ac:dyDescent="0.25">
      <c r="A529" s="27"/>
      <c r="B529" s="27"/>
      <c r="C529" s="24" t="s">
        <v>44</v>
      </c>
      <c r="D529" s="25">
        <v>49973</v>
      </c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4" t="s">
        <v>44</v>
      </c>
      <c r="Q529" s="25">
        <v>49973</v>
      </c>
      <c r="R529" s="26">
        <v>200000</v>
      </c>
      <c r="S529" s="27"/>
      <c r="T529" s="27"/>
      <c r="U529" s="27"/>
      <c r="V529" s="27"/>
      <c r="W529" s="29">
        <v>2507604</v>
      </c>
      <c r="X529" s="27"/>
      <c r="Y529" s="26">
        <v>40000</v>
      </c>
      <c r="Z529" s="2"/>
      <c r="AA529" s="28">
        <v>12000</v>
      </c>
      <c r="AB529" s="27"/>
      <c r="AC529" s="16">
        <f t="shared" si="8"/>
        <v>28000</v>
      </c>
      <c r="AD529" s="27">
        <v>12000</v>
      </c>
      <c r="AE529" s="15" t="s">
        <v>46</v>
      </c>
      <c r="AF529" s="15">
        <v>0</v>
      </c>
      <c r="AG529" s="15">
        <v>0</v>
      </c>
      <c r="AH529" s="16">
        <v>28000</v>
      </c>
      <c r="AI529" s="15">
        <v>0</v>
      </c>
      <c r="AJ529" s="27" t="s">
        <v>45</v>
      </c>
    </row>
    <row r="530" spans="1:36" x14ac:dyDescent="0.25">
      <c r="A530" s="27"/>
      <c r="B530" s="27"/>
      <c r="C530" s="24" t="s">
        <v>44</v>
      </c>
      <c r="D530" s="25">
        <v>49939</v>
      </c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4" t="s">
        <v>44</v>
      </c>
      <c r="Q530" s="25">
        <v>49939</v>
      </c>
      <c r="R530" s="26">
        <v>1938268</v>
      </c>
      <c r="S530" s="27"/>
      <c r="T530" s="27"/>
      <c r="U530" s="27"/>
      <c r="V530" s="27"/>
      <c r="W530" s="29">
        <v>2507691</v>
      </c>
      <c r="X530" s="27"/>
      <c r="Y530" s="26">
        <v>21078</v>
      </c>
      <c r="Z530" s="2"/>
      <c r="AA530" s="28">
        <v>6323</v>
      </c>
      <c r="AB530" s="27"/>
      <c r="AC530" s="16">
        <f t="shared" si="8"/>
        <v>14755</v>
      </c>
      <c r="AD530" s="27">
        <v>6323</v>
      </c>
      <c r="AE530" s="15" t="s">
        <v>46</v>
      </c>
      <c r="AF530" s="15">
        <v>0</v>
      </c>
      <c r="AG530" s="15">
        <v>0</v>
      </c>
      <c r="AH530" s="16">
        <v>14755</v>
      </c>
      <c r="AI530" s="15">
        <v>0</v>
      </c>
      <c r="AJ530" s="27" t="s">
        <v>45</v>
      </c>
    </row>
    <row r="531" spans="1:36" x14ac:dyDescent="0.25">
      <c r="A531" s="27"/>
      <c r="B531" s="27"/>
      <c r="C531" s="24" t="s">
        <v>44</v>
      </c>
      <c r="D531" s="25">
        <v>50724</v>
      </c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4" t="s">
        <v>44</v>
      </c>
      <c r="Q531" s="25">
        <v>50724</v>
      </c>
      <c r="R531" s="26">
        <v>164260</v>
      </c>
      <c r="S531" s="27"/>
      <c r="T531" s="27"/>
      <c r="U531" s="27"/>
      <c r="V531" s="27"/>
      <c r="W531" s="29">
        <v>2542597</v>
      </c>
      <c r="X531" s="27"/>
      <c r="Y531" s="26">
        <v>1020</v>
      </c>
      <c r="Z531" s="2"/>
      <c r="AA531" s="28">
        <v>306</v>
      </c>
      <c r="AB531" s="27"/>
      <c r="AC531" s="16">
        <f t="shared" si="8"/>
        <v>714</v>
      </c>
      <c r="AD531" s="27">
        <v>306</v>
      </c>
      <c r="AE531" s="15" t="s">
        <v>46</v>
      </c>
      <c r="AF531" s="15">
        <v>0</v>
      </c>
      <c r="AG531" s="15">
        <v>0</v>
      </c>
      <c r="AH531" s="16">
        <v>714</v>
      </c>
      <c r="AI531" s="15">
        <v>0</v>
      </c>
      <c r="AJ531" s="27" t="s">
        <v>45</v>
      </c>
    </row>
    <row r="532" spans="1:36" x14ac:dyDescent="0.25">
      <c r="A532" s="27"/>
      <c r="B532" s="27"/>
      <c r="C532" s="24" t="s">
        <v>44</v>
      </c>
      <c r="D532" s="25">
        <v>50725</v>
      </c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4" t="s">
        <v>44</v>
      </c>
      <c r="Q532" s="25">
        <v>50725</v>
      </c>
      <c r="R532" s="26">
        <v>16426</v>
      </c>
      <c r="S532" s="27"/>
      <c r="T532" s="27"/>
      <c r="U532" s="27"/>
      <c r="V532" s="27"/>
      <c r="W532" s="29">
        <v>2542605</v>
      </c>
      <c r="X532" s="27"/>
      <c r="Y532" s="26">
        <v>102</v>
      </c>
      <c r="Z532" s="2"/>
      <c r="AA532" s="28">
        <v>31</v>
      </c>
      <c r="AB532" s="27"/>
      <c r="AC532" s="16">
        <f t="shared" si="8"/>
        <v>71</v>
      </c>
      <c r="AD532" s="27">
        <v>31</v>
      </c>
      <c r="AE532" s="15" t="s">
        <v>46</v>
      </c>
      <c r="AF532" s="15">
        <v>0</v>
      </c>
      <c r="AG532" s="15">
        <v>0</v>
      </c>
      <c r="AH532" s="16">
        <v>71</v>
      </c>
      <c r="AI532" s="15">
        <v>0</v>
      </c>
      <c r="AJ532" s="27" t="s">
        <v>45</v>
      </c>
    </row>
    <row r="533" spans="1:36" x14ac:dyDescent="0.25">
      <c r="A533" s="27"/>
      <c r="B533" s="27"/>
      <c r="C533" s="24" t="s">
        <v>44</v>
      </c>
      <c r="D533" s="25">
        <v>50741</v>
      </c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4" t="s">
        <v>44</v>
      </c>
      <c r="Q533" s="25">
        <v>50741</v>
      </c>
      <c r="R533" s="26">
        <v>97908</v>
      </c>
      <c r="S533" s="27"/>
      <c r="T533" s="27"/>
      <c r="U533" s="27"/>
      <c r="V533" s="27"/>
      <c r="W533" s="29">
        <v>2542606</v>
      </c>
      <c r="X533" s="27"/>
      <c r="Y533" s="26">
        <v>1908</v>
      </c>
      <c r="Z533" s="2"/>
      <c r="AA533" s="28">
        <v>572</v>
      </c>
      <c r="AB533" s="27"/>
      <c r="AC533" s="16">
        <f t="shared" si="8"/>
        <v>1336</v>
      </c>
      <c r="AD533" s="27">
        <v>572</v>
      </c>
      <c r="AE533" s="15" t="s">
        <v>46</v>
      </c>
      <c r="AF533" s="15">
        <v>0</v>
      </c>
      <c r="AG533" s="15">
        <v>0</v>
      </c>
      <c r="AH533" s="16">
        <v>1336</v>
      </c>
      <c r="AI533" s="15">
        <v>0</v>
      </c>
      <c r="AJ533" s="27" t="s">
        <v>45</v>
      </c>
    </row>
    <row r="534" spans="1:36" x14ac:dyDescent="0.25">
      <c r="A534" s="27"/>
      <c r="B534" s="27"/>
      <c r="C534" s="24" t="s">
        <v>44</v>
      </c>
      <c r="D534" s="25">
        <v>50557</v>
      </c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4" t="s">
        <v>44</v>
      </c>
      <c r="Q534" s="25">
        <v>50557</v>
      </c>
      <c r="R534" s="26">
        <v>8000000</v>
      </c>
      <c r="S534" s="27"/>
      <c r="T534" s="27"/>
      <c r="U534" s="27"/>
      <c r="V534" s="27"/>
      <c r="W534" s="29">
        <v>2543212</v>
      </c>
      <c r="X534" s="27"/>
      <c r="Y534" s="26">
        <v>8300</v>
      </c>
      <c r="Z534" s="2"/>
      <c r="AA534" s="28">
        <v>2490</v>
      </c>
      <c r="AB534" s="27"/>
      <c r="AC534" s="16">
        <f t="shared" si="8"/>
        <v>5810</v>
      </c>
      <c r="AD534" s="27">
        <v>2490</v>
      </c>
      <c r="AE534" s="15" t="s">
        <v>46</v>
      </c>
      <c r="AF534" s="15">
        <v>0</v>
      </c>
      <c r="AG534" s="15">
        <v>0</v>
      </c>
      <c r="AH534" s="16">
        <v>5810</v>
      </c>
      <c r="AI534" s="15">
        <v>0</v>
      </c>
      <c r="AJ534" s="27" t="s">
        <v>45</v>
      </c>
    </row>
    <row r="535" spans="1:36" x14ac:dyDescent="0.25">
      <c r="A535" s="27"/>
      <c r="B535" s="27"/>
      <c r="C535" s="24" t="s">
        <v>44</v>
      </c>
      <c r="D535" s="25">
        <v>50800</v>
      </c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4" t="s">
        <v>44</v>
      </c>
      <c r="Q535" s="25">
        <v>50800</v>
      </c>
      <c r="R535" s="26">
        <v>320000</v>
      </c>
      <c r="S535" s="27"/>
      <c r="T535" s="27"/>
      <c r="U535" s="27"/>
      <c r="V535" s="27"/>
      <c r="W535" s="29">
        <v>2543214</v>
      </c>
      <c r="X535" s="27"/>
      <c r="Y535" s="26">
        <v>42970</v>
      </c>
      <c r="Z535" s="2"/>
      <c r="AA535" s="28">
        <v>12891</v>
      </c>
      <c r="AB535" s="27"/>
      <c r="AC535" s="16">
        <f t="shared" si="8"/>
        <v>30079</v>
      </c>
      <c r="AD535" s="27">
        <v>12891</v>
      </c>
      <c r="AE535" s="15" t="s">
        <v>46</v>
      </c>
      <c r="AF535" s="15">
        <v>0</v>
      </c>
      <c r="AG535" s="15">
        <v>0</v>
      </c>
      <c r="AH535" s="16">
        <v>30079</v>
      </c>
      <c r="AI535" s="15">
        <v>0</v>
      </c>
      <c r="AJ535" s="27" t="s">
        <v>45</v>
      </c>
    </row>
    <row r="536" spans="1:36" x14ac:dyDescent="0.25">
      <c r="A536" s="27"/>
      <c r="B536" s="27"/>
      <c r="C536" s="24" t="s">
        <v>44</v>
      </c>
      <c r="D536" s="25">
        <v>50737</v>
      </c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4" t="s">
        <v>44</v>
      </c>
      <c r="Q536" s="25">
        <v>50737</v>
      </c>
      <c r="R536" s="26">
        <v>8615904</v>
      </c>
      <c r="S536" s="27"/>
      <c r="T536" s="27"/>
      <c r="U536" s="27"/>
      <c r="V536" s="27"/>
      <c r="W536" s="29">
        <v>2543215</v>
      </c>
      <c r="X536" s="27"/>
      <c r="Y536" s="26">
        <v>231904</v>
      </c>
      <c r="Z536" s="2"/>
      <c r="AA536" s="28">
        <v>69571</v>
      </c>
      <c r="AB536" s="27"/>
      <c r="AC536" s="16">
        <f t="shared" si="8"/>
        <v>162333</v>
      </c>
      <c r="AD536" s="27">
        <v>69571</v>
      </c>
      <c r="AE536" s="15" t="s">
        <v>46</v>
      </c>
      <c r="AF536" s="15">
        <v>0</v>
      </c>
      <c r="AG536" s="15">
        <v>0</v>
      </c>
      <c r="AH536" s="16">
        <v>162333</v>
      </c>
      <c r="AI536" s="15">
        <v>0</v>
      </c>
      <c r="AJ536" s="27" t="s">
        <v>45</v>
      </c>
    </row>
    <row r="537" spans="1:36" x14ac:dyDescent="0.25">
      <c r="A537" s="27"/>
      <c r="B537" s="27"/>
      <c r="C537" s="24" t="s">
        <v>44</v>
      </c>
      <c r="D537" s="25">
        <v>50795</v>
      </c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4" t="s">
        <v>44</v>
      </c>
      <c r="Q537" s="25">
        <v>50795</v>
      </c>
      <c r="R537" s="26">
        <v>2400000</v>
      </c>
      <c r="S537" s="27"/>
      <c r="T537" s="27"/>
      <c r="U537" s="27"/>
      <c r="V537" s="27"/>
      <c r="W537" s="29">
        <v>2543223</v>
      </c>
      <c r="X537" s="27"/>
      <c r="Y537" s="26">
        <v>40000</v>
      </c>
      <c r="Z537" s="2"/>
      <c r="AA537" s="28">
        <v>12000</v>
      </c>
      <c r="AB537" s="27"/>
      <c r="AC537" s="16">
        <f t="shared" si="8"/>
        <v>28000</v>
      </c>
      <c r="AD537" s="27">
        <v>12000</v>
      </c>
      <c r="AE537" s="15" t="s">
        <v>46</v>
      </c>
      <c r="AF537" s="15">
        <v>0</v>
      </c>
      <c r="AG537" s="15">
        <v>0</v>
      </c>
      <c r="AH537" s="16">
        <v>28000</v>
      </c>
      <c r="AI537" s="15">
        <v>0</v>
      </c>
      <c r="AJ537" s="27" t="s">
        <v>45</v>
      </c>
    </row>
    <row r="538" spans="1:36" x14ac:dyDescent="0.25">
      <c r="A538" s="27"/>
      <c r="B538" s="27"/>
      <c r="C538" s="24" t="s">
        <v>44</v>
      </c>
      <c r="D538" s="25">
        <v>50738</v>
      </c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4" t="s">
        <v>44</v>
      </c>
      <c r="Q538" s="25">
        <v>50738</v>
      </c>
      <c r="R538" s="26">
        <v>1223850</v>
      </c>
      <c r="S538" s="27"/>
      <c r="T538" s="27"/>
      <c r="U538" s="27"/>
      <c r="V538" s="27"/>
      <c r="W538" s="29">
        <v>2543277</v>
      </c>
      <c r="X538" s="27"/>
      <c r="Y538" s="26">
        <v>23850</v>
      </c>
      <c r="Z538" s="2"/>
      <c r="AA538" s="28">
        <v>7155</v>
      </c>
      <c r="AB538" s="27"/>
      <c r="AC538" s="16">
        <f t="shared" si="8"/>
        <v>16695</v>
      </c>
      <c r="AD538" s="27">
        <v>7155</v>
      </c>
      <c r="AE538" s="15" t="s">
        <v>46</v>
      </c>
      <c r="AF538" s="15">
        <v>0</v>
      </c>
      <c r="AG538" s="15">
        <v>0</v>
      </c>
      <c r="AH538" s="16">
        <v>16695</v>
      </c>
      <c r="AI538" s="15">
        <v>0</v>
      </c>
      <c r="AJ538" s="27" t="s">
        <v>45</v>
      </c>
    </row>
    <row r="539" spans="1:36" x14ac:dyDescent="0.25">
      <c r="A539" s="27"/>
      <c r="B539" s="27"/>
      <c r="C539" s="24" t="s">
        <v>44</v>
      </c>
      <c r="D539" s="25">
        <v>50482</v>
      </c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4" t="s">
        <v>44</v>
      </c>
      <c r="Q539" s="25">
        <v>50482</v>
      </c>
      <c r="R539" s="26">
        <v>8000000</v>
      </c>
      <c r="S539" s="27"/>
      <c r="T539" s="27"/>
      <c r="U539" s="27"/>
      <c r="V539" s="27"/>
      <c r="W539" s="29">
        <v>2543283</v>
      </c>
      <c r="X539" s="27"/>
      <c r="Y539" s="26">
        <v>80000</v>
      </c>
      <c r="Z539" s="2"/>
      <c r="AA539" s="28">
        <v>24000</v>
      </c>
      <c r="AB539" s="27"/>
      <c r="AC539" s="16">
        <f t="shared" si="8"/>
        <v>56000</v>
      </c>
      <c r="AD539" s="27">
        <v>24000</v>
      </c>
      <c r="AE539" s="15" t="s">
        <v>46</v>
      </c>
      <c r="AF539" s="15">
        <v>0</v>
      </c>
      <c r="AG539" s="15">
        <v>0</v>
      </c>
      <c r="AH539" s="16">
        <v>56000</v>
      </c>
      <c r="AI539" s="15">
        <v>0</v>
      </c>
      <c r="AJ539" s="27" t="s">
        <v>45</v>
      </c>
    </row>
    <row r="540" spans="1:36" x14ac:dyDescent="0.25">
      <c r="A540" s="27"/>
      <c r="B540" s="27"/>
      <c r="C540" s="24" t="s">
        <v>44</v>
      </c>
      <c r="D540" s="25">
        <v>50727</v>
      </c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4" t="s">
        <v>44</v>
      </c>
      <c r="Q540" s="25">
        <v>50727</v>
      </c>
      <c r="R540" s="26">
        <v>8213</v>
      </c>
      <c r="S540" s="27"/>
      <c r="T540" s="27"/>
      <c r="U540" s="27"/>
      <c r="V540" s="27"/>
      <c r="W540" s="29">
        <v>2543284</v>
      </c>
      <c r="X540" s="27"/>
      <c r="Y540" s="26">
        <v>51</v>
      </c>
      <c r="Z540" s="2"/>
      <c r="AA540" s="28">
        <v>15</v>
      </c>
      <c r="AB540" s="27"/>
      <c r="AC540" s="16">
        <f t="shared" si="8"/>
        <v>36</v>
      </c>
      <c r="AD540" s="27">
        <v>15</v>
      </c>
      <c r="AE540" s="15" t="s">
        <v>46</v>
      </c>
      <c r="AF540" s="15">
        <v>0</v>
      </c>
      <c r="AG540" s="15">
        <v>0</v>
      </c>
      <c r="AH540" s="16">
        <v>36</v>
      </c>
      <c r="AI540" s="15">
        <v>0</v>
      </c>
      <c r="AJ540" s="27" t="s">
        <v>45</v>
      </c>
    </row>
    <row r="541" spans="1:36" x14ac:dyDescent="0.25">
      <c r="A541" s="27"/>
      <c r="B541" s="27"/>
      <c r="C541" s="24" t="s">
        <v>44</v>
      </c>
      <c r="D541" s="25">
        <v>50733</v>
      </c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4" t="s">
        <v>44</v>
      </c>
      <c r="Q541" s="25">
        <v>50733</v>
      </c>
      <c r="R541" s="26">
        <v>8213</v>
      </c>
      <c r="S541" s="27"/>
      <c r="T541" s="27"/>
      <c r="U541" s="27"/>
      <c r="V541" s="27"/>
      <c r="W541" s="29">
        <v>2543286</v>
      </c>
      <c r="X541" s="27"/>
      <c r="Y541" s="26">
        <v>51</v>
      </c>
      <c r="Z541" s="2"/>
      <c r="AA541" s="28">
        <v>15</v>
      </c>
      <c r="AB541" s="27"/>
      <c r="AC541" s="16">
        <f t="shared" si="8"/>
        <v>36</v>
      </c>
      <c r="AD541" s="27">
        <v>15</v>
      </c>
      <c r="AE541" s="15" t="s">
        <v>46</v>
      </c>
      <c r="AF541" s="15">
        <v>0</v>
      </c>
      <c r="AG541" s="15">
        <v>0</v>
      </c>
      <c r="AH541" s="16">
        <v>36</v>
      </c>
      <c r="AI541" s="15">
        <v>0</v>
      </c>
      <c r="AJ541" s="27" t="s">
        <v>45</v>
      </c>
    </row>
    <row r="542" spans="1:36" x14ac:dyDescent="0.25">
      <c r="A542" s="27"/>
      <c r="B542" s="27"/>
      <c r="C542" s="24" t="s">
        <v>44</v>
      </c>
      <c r="D542" s="25">
        <v>50732</v>
      </c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4" t="s">
        <v>44</v>
      </c>
      <c r="Q542" s="25">
        <v>50732</v>
      </c>
      <c r="R542" s="26">
        <v>2110741</v>
      </c>
      <c r="S542" s="27"/>
      <c r="T542" s="27"/>
      <c r="U542" s="27"/>
      <c r="V542" s="27"/>
      <c r="W542" s="29">
        <v>2543291</v>
      </c>
      <c r="X542" s="27"/>
      <c r="Y542" s="26">
        <v>13107</v>
      </c>
      <c r="Z542" s="2"/>
      <c r="AA542" s="28">
        <v>3932</v>
      </c>
      <c r="AB542" s="27"/>
      <c r="AC542" s="16">
        <f t="shared" si="8"/>
        <v>9175</v>
      </c>
      <c r="AD542" s="27">
        <v>3932</v>
      </c>
      <c r="AE542" s="15" t="s">
        <v>46</v>
      </c>
      <c r="AF542" s="15">
        <v>0</v>
      </c>
      <c r="AG542" s="15">
        <v>0</v>
      </c>
      <c r="AH542" s="16">
        <v>9175</v>
      </c>
      <c r="AI542" s="15">
        <v>0</v>
      </c>
      <c r="AJ542" s="27" t="s">
        <v>45</v>
      </c>
    </row>
    <row r="543" spans="1:36" x14ac:dyDescent="0.25">
      <c r="A543" s="27"/>
      <c r="B543" s="27"/>
      <c r="C543" s="24" t="s">
        <v>44</v>
      </c>
      <c r="D543" s="25">
        <v>50801</v>
      </c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4" t="s">
        <v>44</v>
      </c>
      <c r="Q543" s="25">
        <v>50801</v>
      </c>
      <c r="R543" s="26">
        <v>80000</v>
      </c>
      <c r="S543" s="27"/>
      <c r="T543" s="27"/>
      <c r="U543" s="27"/>
      <c r="V543" s="27"/>
      <c r="W543" s="29">
        <v>2543296</v>
      </c>
      <c r="X543" s="27"/>
      <c r="Y543" s="26">
        <v>8300</v>
      </c>
      <c r="Z543" s="2"/>
      <c r="AA543" s="28">
        <v>2490</v>
      </c>
      <c r="AB543" s="27"/>
      <c r="AC543" s="16">
        <f t="shared" si="8"/>
        <v>5810</v>
      </c>
      <c r="AD543" s="27">
        <v>2490</v>
      </c>
      <c r="AE543" s="15" t="s">
        <v>46</v>
      </c>
      <c r="AF543" s="15">
        <v>0</v>
      </c>
      <c r="AG543" s="15">
        <v>0</v>
      </c>
      <c r="AH543" s="16">
        <v>5810</v>
      </c>
      <c r="AI543" s="15">
        <v>0</v>
      </c>
      <c r="AJ543" s="27" t="s">
        <v>45</v>
      </c>
    </row>
    <row r="544" spans="1:36" x14ac:dyDescent="0.25">
      <c r="A544" s="27"/>
      <c r="B544" s="27"/>
      <c r="C544" s="24" t="s">
        <v>44</v>
      </c>
      <c r="D544" s="25">
        <v>50636</v>
      </c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4" t="s">
        <v>44</v>
      </c>
      <c r="Q544" s="25">
        <v>50636</v>
      </c>
      <c r="R544" s="26">
        <v>126100</v>
      </c>
      <c r="S544" s="27"/>
      <c r="T544" s="27"/>
      <c r="U544" s="27"/>
      <c r="V544" s="27"/>
      <c r="W544" s="29">
        <v>2543601</v>
      </c>
      <c r="X544" s="27"/>
      <c r="Y544" s="26">
        <v>3200</v>
      </c>
      <c r="Z544" s="2"/>
      <c r="AA544" s="28">
        <v>960</v>
      </c>
      <c r="AB544" s="27"/>
      <c r="AC544" s="16">
        <f t="shared" si="8"/>
        <v>2240</v>
      </c>
      <c r="AD544" s="27">
        <v>960</v>
      </c>
      <c r="AE544" s="15" t="s">
        <v>46</v>
      </c>
      <c r="AF544" s="15">
        <v>0</v>
      </c>
      <c r="AG544" s="15">
        <v>0</v>
      </c>
      <c r="AH544" s="16">
        <v>2240</v>
      </c>
      <c r="AI544" s="15">
        <v>0</v>
      </c>
      <c r="AJ544" s="27" t="s">
        <v>45</v>
      </c>
    </row>
    <row r="545" spans="1:36" x14ac:dyDescent="0.25">
      <c r="A545" s="27"/>
      <c r="B545" s="27"/>
      <c r="C545" s="24" t="s">
        <v>44</v>
      </c>
      <c r="D545" s="25">
        <v>50423</v>
      </c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4" t="s">
        <v>44</v>
      </c>
      <c r="Q545" s="25">
        <v>50423</v>
      </c>
      <c r="R545" s="26">
        <v>363858</v>
      </c>
      <c r="S545" s="27"/>
      <c r="T545" s="27"/>
      <c r="U545" s="27"/>
      <c r="V545" s="27"/>
      <c r="W545" s="29">
        <v>2543643</v>
      </c>
      <c r="X545" s="27"/>
      <c r="Y545" s="26">
        <v>1040</v>
      </c>
      <c r="Z545" s="2"/>
      <c r="AA545" s="28">
        <v>312</v>
      </c>
      <c r="AB545" s="27"/>
      <c r="AC545" s="16">
        <f t="shared" si="8"/>
        <v>728</v>
      </c>
      <c r="AD545" s="27">
        <v>312</v>
      </c>
      <c r="AE545" s="15" t="s">
        <v>46</v>
      </c>
      <c r="AF545" s="15">
        <v>0</v>
      </c>
      <c r="AG545" s="15">
        <v>0</v>
      </c>
      <c r="AH545" s="16">
        <v>728</v>
      </c>
      <c r="AI545" s="15">
        <v>0</v>
      </c>
      <c r="AJ545" s="27" t="s">
        <v>45</v>
      </c>
    </row>
    <row r="546" spans="1:36" x14ac:dyDescent="0.25">
      <c r="A546" s="27"/>
      <c r="B546" s="27"/>
      <c r="C546" s="24" t="s">
        <v>44</v>
      </c>
      <c r="D546" s="25">
        <v>50420</v>
      </c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4" t="s">
        <v>44</v>
      </c>
      <c r="Q546" s="25">
        <v>50420</v>
      </c>
      <c r="R546" s="26">
        <v>2687275</v>
      </c>
      <c r="S546" s="27"/>
      <c r="T546" s="27"/>
      <c r="U546" s="27"/>
      <c r="V546" s="27"/>
      <c r="W546" s="29">
        <v>2543644</v>
      </c>
      <c r="X546" s="27"/>
      <c r="Y546" s="26">
        <v>9360</v>
      </c>
      <c r="Z546" s="2"/>
      <c r="AA546" s="28">
        <v>2808</v>
      </c>
      <c r="AB546" s="27"/>
      <c r="AC546" s="16">
        <f t="shared" si="8"/>
        <v>6552</v>
      </c>
      <c r="AD546" s="27">
        <v>2808</v>
      </c>
      <c r="AE546" s="15" t="s">
        <v>46</v>
      </c>
      <c r="AF546" s="15">
        <v>0</v>
      </c>
      <c r="AG546" s="15">
        <v>0</v>
      </c>
      <c r="AH546" s="16">
        <v>6552</v>
      </c>
      <c r="AI546" s="15">
        <v>0</v>
      </c>
      <c r="AJ546" s="27" t="s">
        <v>45</v>
      </c>
    </row>
    <row r="547" spans="1:36" x14ac:dyDescent="0.25">
      <c r="A547" s="27"/>
      <c r="B547" s="27"/>
      <c r="C547" s="24" t="s">
        <v>44</v>
      </c>
      <c r="D547" s="25">
        <v>50417</v>
      </c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4" t="s">
        <v>44</v>
      </c>
      <c r="Q547" s="25">
        <v>50417</v>
      </c>
      <c r="R547" s="26">
        <v>1161696</v>
      </c>
      <c r="S547" s="27"/>
      <c r="T547" s="27"/>
      <c r="U547" s="27"/>
      <c r="V547" s="27"/>
      <c r="W547" s="29">
        <v>2543646</v>
      </c>
      <c r="X547" s="27"/>
      <c r="Y547" s="26">
        <v>4160</v>
      </c>
      <c r="Z547" s="2"/>
      <c r="AA547" s="28">
        <v>1248</v>
      </c>
      <c r="AB547" s="27"/>
      <c r="AC547" s="16">
        <f t="shared" si="8"/>
        <v>2912</v>
      </c>
      <c r="AD547" s="27">
        <v>1248</v>
      </c>
      <c r="AE547" s="15" t="s">
        <v>46</v>
      </c>
      <c r="AF547" s="15">
        <v>0</v>
      </c>
      <c r="AG547" s="15">
        <v>0</v>
      </c>
      <c r="AH547" s="16">
        <v>2912</v>
      </c>
      <c r="AI547" s="15">
        <v>0</v>
      </c>
      <c r="AJ547" s="27" t="s">
        <v>45</v>
      </c>
    </row>
    <row r="548" spans="1:36" x14ac:dyDescent="0.25">
      <c r="A548" s="27"/>
      <c r="B548" s="27"/>
      <c r="C548" s="24" t="s">
        <v>44</v>
      </c>
      <c r="D548" s="25">
        <v>50429</v>
      </c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4" t="s">
        <v>44</v>
      </c>
      <c r="Q548" s="25">
        <v>50429</v>
      </c>
      <c r="R548" s="26">
        <v>2022085</v>
      </c>
      <c r="S548" s="27"/>
      <c r="T548" s="27"/>
      <c r="U548" s="27"/>
      <c r="V548" s="27"/>
      <c r="W548" s="29">
        <v>2543650</v>
      </c>
      <c r="X548" s="27"/>
      <c r="Y548" s="26">
        <v>7800</v>
      </c>
      <c r="Z548" s="2"/>
      <c r="AA548" s="28">
        <v>2340</v>
      </c>
      <c r="AB548" s="27"/>
      <c r="AC548" s="16">
        <f t="shared" si="8"/>
        <v>5460</v>
      </c>
      <c r="AD548" s="27">
        <v>2340</v>
      </c>
      <c r="AE548" s="15" t="s">
        <v>46</v>
      </c>
      <c r="AF548" s="15">
        <v>0</v>
      </c>
      <c r="AG548" s="15">
        <v>0</v>
      </c>
      <c r="AH548" s="16">
        <v>5460</v>
      </c>
      <c r="AI548" s="15">
        <v>0</v>
      </c>
      <c r="AJ548" s="27" t="s">
        <v>45</v>
      </c>
    </row>
    <row r="549" spans="1:36" x14ac:dyDescent="0.25">
      <c r="A549" s="27"/>
      <c r="B549" s="27"/>
      <c r="C549" s="24" t="s">
        <v>44</v>
      </c>
      <c r="D549" s="25">
        <v>50428</v>
      </c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4" t="s">
        <v>44</v>
      </c>
      <c r="Q549" s="25">
        <v>50428</v>
      </c>
      <c r="R549" s="26">
        <v>342148</v>
      </c>
      <c r="S549" s="27"/>
      <c r="T549" s="27"/>
      <c r="U549" s="27"/>
      <c r="V549" s="27"/>
      <c r="W549" s="29">
        <v>2543652</v>
      </c>
      <c r="X549" s="27"/>
      <c r="Y549" s="26">
        <v>1040</v>
      </c>
      <c r="Z549" s="2"/>
      <c r="AA549" s="28">
        <v>312</v>
      </c>
      <c r="AB549" s="27"/>
      <c r="AC549" s="16">
        <f t="shared" si="8"/>
        <v>728</v>
      </c>
      <c r="AD549" s="27">
        <v>312</v>
      </c>
      <c r="AE549" s="15" t="s">
        <v>46</v>
      </c>
      <c r="AF549" s="15">
        <v>0</v>
      </c>
      <c r="AG549" s="15">
        <v>0</v>
      </c>
      <c r="AH549" s="16">
        <v>728</v>
      </c>
      <c r="AI549" s="15">
        <v>0</v>
      </c>
      <c r="AJ549" s="27" t="s">
        <v>45</v>
      </c>
    </row>
    <row r="550" spans="1:36" x14ac:dyDescent="0.25">
      <c r="A550" s="27"/>
      <c r="B550" s="27"/>
      <c r="C550" s="24" t="s">
        <v>44</v>
      </c>
      <c r="D550" s="25">
        <v>50384</v>
      </c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4" t="s">
        <v>44</v>
      </c>
      <c r="Q550" s="25">
        <v>50384</v>
      </c>
      <c r="R550" s="26">
        <v>554435</v>
      </c>
      <c r="S550" s="27"/>
      <c r="T550" s="27"/>
      <c r="U550" s="27"/>
      <c r="V550" s="27"/>
      <c r="W550" s="29">
        <v>2543869</v>
      </c>
      <c r="X550" s="27"/>
      <c r="Y550" s="26">
        <v>1560</v>
      </c>
      <c r="Z550" s="2"/>
      <c r="AA550" s="28">
        <v>458</v>
      </c>
      <c r="AB550" s="27"/>
      <c r="AC550" s="16">
        <f t="shared" si="8"/>
        <v>1102</v>
      </c>
      <c r="AD550" s="27">
        <v>458</v>
      </c>
      <c r="AE550" s="15" t="s">
        <v>46</v>
      </c>
      <c r="AF550" s="15">
        <v>0</v>
      </c>
      <c r="AG550" s="15">
        <v>0</v>
      </c>
      <c r="AH550" s="16">
        <v>1102</v>
      </c>
      <c r="AI550" s="15">
        <v>0</v>
      </c>
      <c r="AJ550" s="27" t="s">
        <v>45</v>
      </c>
    </row>
    <row r="551" spans="1:36" x14ac:dyDescent="0.25">
      <c r="A551" s="27"/>
      <c r="B551" s="27"/>
      <c r="C551" s="24" t="s">
        <v>44</v>
      </c>
      <c r="D551" s="25">
        <v>50383</v>
      </c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4" t="s">
        <v>44</v>
      </c>
      <c r="Q551" s="25">
        <v>50383</v>
      </c>
      <c r="R551" s="26">
        <v>1026498</v>
      </c>
      <c r="S551" s="27"/>
      <c r="T551" s="27"/>
      <c r="U551" s="27"/>
      <c r="V551" s="27"/>
      <c r="W551" s="29">
        <v>2543876</v>
      </c>
      <c r="X551" s="27"/>
      <c r="Y551" s="26">
        <v>3640</v>
      </c>
      <c r="Z551" s="2"/>
      <c r="AA551" s="28">
        <v>1092</v>
      </c>
      <c r="AB551" s="27"/>
      <c r="AC551" s="16">
        <f t="shared" si="8"/>
        <v>2548</v>
      </c>
      <c r="AD551" s="27">
        <v>1092</v>
      </c>
      <c r="AE551" s="15" t="s">
        <v>46</v>
      </c>
      <c r="AF551" s="15">
        <v>0</v>
      </c>
      <c r="AG551" s="15">
        <v>0</v>
      </c>
      <c r="AH551" s="16">
        <v>2548</v>
      </c>
      <c r="AI551" s="15">
        <v>0</v>
      </c>
      <c r="AJ551" s="27" t="s">
        <v>45</v>
      </c>
    </row>
    <row r="552" spans="1:36" x14ac:dyDescent="0.25">
      <c r="A552" s="27"/>
      <c r="B552" s="27"/>
      <c r="C552" s="24" t="s">
        <v>44</v>
      </c>
      <c r="D552" s="25">
        <v>50186</v>
      </c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4" t="s">
        <v>44</v>
      </c>
      <c r="Q552" s="25">
        <v>50186</v>
      </c>
      <c r="R552" s="26">
        <v>779616</v>
      </c>
      <c r="S552" s="27"/>
      <c r="T552" s="27"/>
      <c r="U552" s="27"/>
      <c r="V552" s="27"/>
      <c r="W552" s="29">
        <v>2543962</v>
      </c>
      <c r="X552" s="27"/>
      <c r="Y552" s="26">
        <v>2600</v>
      </c>
      <c r="Z552" s="2"/>
      <c r="AA552" s="28">
        <v>780</v>
      </c>
      <c r="AB552" s="27"/>
      <c r="AC552" s="16">
        <f t="shared" si="8"/>
        <v>1820</v>
      </c>
      <c r="AD552" s="27">
        <v>780</v>
      </c>
      <c r="AE552" s="15" t="s">
        <v>46</v>
      </c>
      <c r="AF552" s="15">
        <v>0</v>
      </c>
      <c r="AG552" s="15">
        <v>0</v>
      </c>
      <c r="AH552" s="16">
        <v>1820</v>
      </c>
      <c r="AI552" s="15">
        <v>0</v>
      </c>
      <c r="AJ552" s="27" t="s">
        <v>45</v>
      </c>
    </row>
    <row r="553" spans="1:36" x14ac:dyDescent="0.25">
      <c r="A553" s="27"/>
      <c r="B553" s="27"/>
      <c r="C553" s="24" t="s">
        <v>44</v>
      </c>
      <c r="D553" s="25">
        <v>50192</v>
      </c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4" t="s">
        <v>44</v>
      </c>
      <c r="Q553" s="25">
        <v>50192</v>
      </c>
      <c r="R553" s="26">
        <v>1322414</v>
      </c>
      <c r="S553" s="27"/>
      <c r="T553" s="27"/>
      <c r="U553" s="27"/>
      <c r="V553" s="27"/>
      <c r="W553" s="29">
        <v>2543965</v>
      </c>
      <c r="X553" s="27"/>
      <c r="Y553" s="26">
        <v>5200</v>
      </c>
      <c r="Z553" s="2"/>
      <c r="AA553" s="28">
        <v>1560</v>
      </c>
      <c r="AB553" s="27"/>
      <c r="AC553" s="16">
        <f t="shared" si="8"/>
        <v>3640</v>
      </c>
      <c r="AD553" s="27">
        <v>1560</v>
      </c>
      <c r="AE553" s="15" t="s">
        <v>46</v>
      </c>
      <c r="AF553" s="15">
        <v>0</v>
      </c>
      <c r="AG553" s="15">
        <v>0</v>
      </c>
      <c r="AH553" s="16">
        <v>3640</v>
      </c>
      <c r="AI553" s="15">
        <v>0</v>
      </c>
      <c r="AJ553" s="27" t="s">
        <v>45</v>
      </c>
    </row>
    <row r="554" spans="1:36" x14ac:dyDescent="0.25">
      <c r="A554" s="27"/>
      <c r="B554" s="27"/>
      <c r="C554" s="24" t="s">
        <v>44</v>
      </c>
      <c r="D554" s="25">
        <v>50196</v>
      </c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4" t="s">
        <v>44</v>
      </c>
      <c r="Q554" s="25">
        <v>50196</v>
      </c>
      <c r="R554" s="26">
        <v>1294769</v>
      </c>
      <c r="S554" s="27"/>
      <c r="T554" s="27"/>
      <c r="U554" s="27"/>
      <c r="V554" s="27"/>
      <c r="W554" s="29">
        <v>2543967</v>
      </c>
      <c r="X554" s="27"/>
      <c r="Y554" s="26">
        <v>5200</v>
      </c>
      <c r="Z554" s="2"/>
      <c r="AA554" s="28">
        <v>1560</v>
      </c>
      <c r="AB554" s="27"/>
      <c r="AC554" s="16">
        <f t="shared" si="8"/>
        <v>3640</v>
      </c>
      <c r="AD554" s="27">
        <v>1560</v>
      </c>
      <c r="AE554" s="15" t="s">
        <v>46</v>
      </c>
      <c r="AF554" s="15">
        <v>0</v>
      </c>
      <c r="AG554" s="15">
        <v>0</v>
      </c>
      <c r="AH554" s="16">
        <v>3640</v>
      </c>
      <c r="AI554" s="15">
        <v>0</v>
      </c>
      <c r="AJ554" s="27" t="s">
        <v>45</v>
      </c>
    </row>
    <row r="555" spans="1:36" x14ac:dyDescent="0.25">
      <c r="A555" s="27"/>
      <c r="B555" s="27"/>
      <c r="C555" s="24" t="s">
        <v>44</v>
      </c>
      <c r="D555" s="25">
        <v>50199</v>
      </c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4" t="s">
        <v>44</v>
      </c>
      <c r="Q555" s="25">
        <v>50199</v>
      </c>
      <c r="R555" s="26">
        <v>638181</v>
      </c>
      <c r="S555" s="27"/>
      <c r="T555" s="27"/>
      <c r="U555" s="27"/>
      <c r="V555" s="27"/>
      <c r="W555" s="29">
        <v>2543971</v>
      </c>
      <c r="X555" s="27"/>
      <c r="Y555" s="26">
        <v>2080</v>
      </c>
      <c r="Z555" s="2"/>
      <c r="AA555" s="28">
        <v>624</v>
      </c>
      <c r="AB555" s="27"/>
      <c r="AC555" s="16">
        <f t="shared" si="8"/>
        <v>1456</v>
      </c>
      <c r="AD555" s="27">
        <v>624</v>
      </c>
      <c r="AE555" s="15" t="s">
        <v>46</v>
      </c>
      <c r="AF555" s="15">
        <v>0</v>
      </c>
      <c r="AG555" s="15">
        <v>0</v>
      </c>
      <c r="AH555" s="16">
        <v>1456</v>
      </c>
      <c r="AI555" s="15">
        <v>0</v>
      </c>
      <c r="AJ555" s="27" t="s">
        <v>45</v>
      </c>
    </row>
    <row r="556" spans="1:36" x14ac:dyDescent="0.25">
      <c r="A556" s="27"/>
      <c r="B556" s="27"/>
      <c r="C556" s="24" t="s">
        <v>44</v>
      </c>
      <c r="D556" s="25">
        <v>50209</v>
      </c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4" t="s">
        <v>44</v>
      </c>
      <c r="Q556" s="25">
        <v>50209</v>
      </c>
      <c r="R556" s="26">
        <v>375294</v>
      </c>
      <c r="S556" s="27"/>
      <c r="T556" s="27"/>
      <c r="U556" s="27"/>
      <c r="V556" s="27"/>
      <c r="W556" s="29">
        <v>2543973</v>
      </c>
      <c r="X556" s="27"/>
      <c r="Y556" s="26">
        <v>1040</v>
      </c>
      <c r="Z556" s="2"/>
      <c r="AA556" s="28">
        <v>312</v>
      </c>
      <c r="AB556" s="27"/>
      <c r="AC556" s="16">
        <f t="shared" si="8"/>
        <v>728</v>
      </c>
      <c r="AD556" s="27">
        <v>312</v>
      </c>
      <c r="AE556" s="15" t="s">
        <v>46</v>
      </c>
      <c r="AF556" s="15">
        <v>0</v>
      </c>
      <c r="AG556" s="15">
        <v>0</v>
      </c>
      <c r="AH556" s="16">
        <v>728</v>
      </c>
      <c r="AI556" s="15">
        <v>0</v>
      </c>
      <c r="AJ556" s="27" t="s">
        <v>45</v>
      </c>
    </row>
    <row r="557" spans="1:36" x14ac:dyDescent="0.25">
      <c r="A557" s="27"/>
      <c r="B557" s="27"/>
      <c r="C557" s="24" t="s">
        <v>44</v>
      </c>
      <c r="D557" s="25">
        <v>50144</v>
      </c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4" t="s">
        <v>44</v>
      </c>
      <c r="Q557" s="25">
        <v>50144</v>
      </c>
      <c r="R557" s="26">
        <v>1027992</v>
      </c>
      <c r="S557" s="27"/>
      <c r="T557" s="27"/>
      <c r="U557" s="27"/>
      <c r="V557" s="27"/>
      <c r="W557" s="29">
        <v>2544149</v>
      </c>
      <c r="X557" s="27"/>
      <c r="Y557" s="26">
        <v>3640</v>
      </c>
      <c r="Z557" s="2"/>
      <c r="AA557" s="28">
        <v>1092</v>
      </c>
      <c r="AB557" s="27"/>
      <c r="AC557" s="16">
        <f t="shared" si="8"/>
        <v>2548</v>
      </c>
      <c r="AD557" s="27">
        <v>1092</v>
      </c>
      <c r="AE557" s="15" t="s">
        <v>46</v>
      </c>
      <c r="AF557" s="15">
        <v>0</v>
      </c>
      <c r="AG557" s="15">
        <v>0</v>
      </c>
      <c r="AH557" s="16">
        <v>2548</v>
      </c>
      <c r="AI557" s="15">
        <v>0</v>
      </c>
      <c r="AJ557" s="27" t="s">
        <v>45</v>
      </c>
    </row>
    <row r="558" spans="1:36" x14ac:dyDescent="0.25">
      <c r="A558" s="27"/>
      <c r="B558" s="27"/>
      <c r="C558" s="24" t="s">
        <v>44</v>
      </c>
      <c r="D558" s="25">
        <v>50171</v>
      </c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4" t="s">
        <v>44</v>
      </c>
      <c r="Q558" s="25">
        <v>50171</v>
      </c>
      <c r="R558" s="26">
        <v>639562</v>
      </c>
      <c r="S558" s="27"/>
      <c r="T558" s="27"/>
      <c r="U558" s="27"/>
      <c r="V558" s="27"/>
      <c r="W558" s="29">
        <v>2544157</v>
      </c>
      <c r="X558" s="27"/>
      <c r="Y558" s="26">
        <v>2600</v>
      </c>
      <c r="Z558" s="2"/>
      <c r="AA558" s="28">
        <v>780</v>
      </c>
      <c r="AB558" s="27"/>
      <c r="AC558" s="16">
        <f t="shared" si="8"/>
        <v>1820</v>
      </c>
      <c r="AD558" s="27">
        <v>780</v>
      </c>
      <c r="AE558" s="15" t="s">
        <v>46</v>
      </c>
      <c r="AF558" s="15">
        <v>0</v>
      </c>
      <c r="AG558" s="15">
        <v>0</v>
      </c>
      <c r="AH558" s="16">
        <v>1820</v>
      </c>
      <c r="AI558" s="15">
        <v>0</v>
      </c>
      <c r="AJ558" s="27" t="s">
        <v>45</v>
      </c>
    </row>
    <row r="559" spans="1:36" x14ac:dyDescent="0.25">
      <c r="A559" s="27"/>
      <c r="B559" s="27"/>
      <c r="C559" s="24" t="s">
        <v>44</v>
      </c>
      <c r="D559" s="25">
        <v>50382</v>
      </c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4" t="s">
        <v>44</v>
      </c>
      <c r="Q559" s="25">
        <v>50382</v>
      </c>
      <c r="R559" s="26">
        <v>1958727</v>
      </c>
      <c r="S559" s="27"/>
      <c r="T559" s="27"/>
      <c r="U559" s="27"/>
      <c r="V559" s="27"/>
      <c r="W559" s="29">
        <v>2544169</v>
      </c>
      <c r="X559" s="27"/>
      <c r="Y559" s="26">
        <v>7800</v>
      </c>
      <c r="Z559" s="2"/>
      <c r="AA559" s="28">
        <v>2340</v>
      </c>
      <c r="AB559" s="27"/>
      <c r="AC559" s="16">
        <f t="shared" si="8"/>
        <v>5460</v>
      </c>
      <c r="AD559" s="27">
        <v>2340</v>
      </c>
      <c r="AE559" s="15" t="s">
        <v>46</v>
      </c>
      <c r="AF559" s="15">
        <v>0</v>
      </c>
      <c r="AG559" s="15">
        <v>0</v>
      </c>
      <c r="AH559" s="16">
        <v>5460</v>
      </c>
      <c r="AI559" s="15">
        <v>0</v>
      </c>
      <c r="AJ559" s="27" t="s">
        <v>45</v>
      </c>
    </row>
    <row r="560" spans="1:36" x14ac:dyDescent="0.25">
      <c r="A560" s="27"/>
      <c r="B560" s="27"/>
      <c r="C560" s="24" t="s">
        <v>44</v>
      </c>
      <c r="D560" s="25">
        <v>50381</v>
      </c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4" t="s">
        <v>44</v>
      </c>
      <c r="Q560" s="25">
        <v>50381</v>
      </c>
      <c r="R560" s="26">
        <v>1135667</v>
      </c>
      <c r="S560" s="27"/>
      <c r="T560" s="27"/>
      <c r="U560" s="27"/>
      <c r="V560" s="27"/>
      <c r="W560" s="29">
        <v>2544170</v>
      </c>
      <c r="X560" s="27"/>
      <c r="Y560" s="26">
        <v>4680</v>
      </c>
      <c r="Z560" s="2"/>
      <c r="AA560" s="28">
        <v>1404</v>
      </c>
      <c r="AB560" s="27"/>
      <c r="AC560" s="16">
        <f t="shared" si="8"/>
        <v>3276</v>
      </c>
      <c r="AD560" s="27">
        <v>1404</v>
      </c>
      <c r="AE560" s="15" t="s">
        <v>46</v>
      </c>
      <c r="AF560" s="15">
        <v>0</v>
      </c>
      <c r="AG560" s="15">
        <v>0</v>
      </c>
      <c r="AH560" s="16">
        <v>3276</v>
      </c>
      <c r="AI560" s="15">
        <v>0</v>
      </c>
      <c r="AJ560" s="27" t="s">
        <v>45</v>
      </c>
    </row>
    <row r="561" spans="1:36" x14ac:dyDescent="0.25">
      <c r="A561" s="27"/>
      <c r="B561" s="27"/>
      <c r="C561" s="24" t="s">
        <v>44</v>
      </c>
      <c r="D561" s="25">
        <v>50361</v>
      </c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4" t="s">
        <v>44</v>
      </c>
      <c r="Q561" s="25">
        <v>50361</v>
      </c>
      <c r="R561" s="26">
        <v>716753</v>
      </c>
      <c r="S561" s="27"/>
      <c r="T561" s="27"/>
      <c r="U561" s="27"/>
      <c r="V561" s="27"/>
      <c r="W561" s="29">
        <v>2544174</v>
      </c>
      <c r="X561" s="27"/>
      <c r="Y561" s="26">
        <v>2600</v>
      </c>
      <c r="Z561" s="2"/>
      <c r="AA561" s="28">
        <v>780</v>
      </c>
      <c r="AB561" s="27"/>
      <c r="AC561" s="16">
        <f t="shared" si="8"/>
        <v>1820</v>
      </c>
      <c r="AD561" s="27">
        <v>780</v>
      </c>
      <c r="AE561" s="15" t="s">
        <v>46</v>
      </c>
      <c r="AF561" s="15">
        <v>0</v>
      </c>
      <c r="AG561" s="15">
        <v>0</v>
      </c>
      <c r="AH561" s="16">
        <v>1820</v>
      </c>
      <c r="AI561" s="15">
        <v>0</v>
      </c>
      <c r="AJ561" s="27" t="s">
        <v>45</v>
      </c>
    </row>
    <row r="562" spans="1:36" x14ac:dyDescent="0.25">
      <c r="A562" s="27"/>
      <c r="B562" s="27"/>
      <c r="C562" s="24" t="s">
        <v>44</v>
      </c>
      <c r="D562" s="25">
        <v>50604</v>
      </c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4" t="s">
        <v>44</v>
      </c>
      <c r="Q562" s="25">
        <v>50604</v>
      </c>
      <c r="R562" s="26">
        <v>3248046</v>
      </c>
      <c r="S562" s="27"/>
      <c r="T562" s="27"/>
      <c r="U562" s="27"/>
      <c r="V562" s="27"/>
      <c r="W562" s="29">
        <v>2544209</v>
      </c>
      <c r="X562" s="27"/>
      <c r="Y562" s="26">
        <v>10400</v>
      </c>
      <c r="Z562" s="2"/>
      <c r="AA562" s="28">
        <v>3120</v>
      </c>
      <c r="AB562" s="27"/>
      <c r="AC562" s="16">
        <f t="shared" si="8"/>
        <v>7280</v>
      </c>
      <c r="AD562" s="27">
        <v>3120</v>
      </c>
      <c r="AE562" s="15" t="s">
        <v>46</v>
      </c>
      <c r="AF562" s="15">
        <v>0</v>
      </c>
      <c r="AG562" s="15">
        <v>0</v>
      </c>
      <c r="AH562" s="16">
        <v>7280</v>
      </c>
      <c r="AI562" s="15">
        <v>0</v>
      </c>
      <c r="AJ562" s="27" t="s">
        <v>45</v>
      </c>
    </row>
    <row r="563" spans="1:36" x14ac:dyDescent="0.25">
      <c r="A563" s="27"/>
      <c r="B563" s="27"/>
      <c r="C563" s="24" t="s">
        <v>44</v>
      </c>
      <c r="D563" s="25">
        <v>50744</v>
      </c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4" t="s">
        <v>44</v>
      </c>
      <c r="Q563" s="25">
        <v>50744</v>
      </c>
      <c r="R563" s="26">
        <v>195816</v>
      </c>
      <c r="S563" s="27"/>
      <c r="T563" s="27"/>
      <c r="U563" s="27"/>
      <c r="V563" s="27"/>
      <c r="W563" s="29">
        <v>2545780</v>
      </c>
      <c r="X563" s="27"/>
      <c r="Y563" s="26">
        <v>3816</v>
      </c>
      <c r="Z563" s="2"/>
      <c r="AA563" s="28">
        <v>1145</v>
      </c>
      <c r="AB563" s="27"/>
      <c r="AC563" s="16">
        <f t="shared" si="8"/>
        <v>2671</v>
      </c>
      <c r="AD563" s="27">
        <v>1145</v>
      </c>
      <c r="AE563" s="15" t="s">
        <v>46</v>
      </c>
      <c r="AF563" s="15">
        <v>0</v>
      </c>
      <c r="AG563" s="15">
        <v>0</v>
      </c>
      <c r="AH563" s="16">
        <v>2671</v>
      </c>
      <c r="AI563" s="15">
        <v>0</v>
      </c>
      <c r="AJ563" s="27" t="s">
        <v>45</v>
      </c>
    </row>
    <row r="564" spans="1:36" x14ac:dyDescent="0.25">
      <c r="A564" s="27"/>
      <c r="B564" s="27"/>
      <c r="C564" s="24" t="s">
        <v>44</v>
      </c>
      <c r="D564" s="25">
        <v>50909</v>
      </c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4" t="s">
        <v>44</v>
      </c>
      <c r="Q564" s="25">
        <v>50909</v>
      </c>
      <c r="R564" s="26">
        <v>5262600</v>
      </c>
      <c r="S564" s="27"/>
      <c r="T564" s="27"/>
      <c r="U564" s="27"/>
      <c r="V564" s="27"/>
      <c r="W564" s="29">
        <v>2550445</v>
      </c>
      <c r="X564" s="27"/>
      <c r="Y564" s="26">
        <v>17900</v>
      </c>
      <c r="Z564" s="2"/>
      <c r="AA564" s="28">
        <v>5370</v>
      </c>
      <c r="AB564" s="27"/>
      <c r="AC564" s="16">
        <f t="shared" si="8"/>
        <v>12530</v>
      </c>
      <c r="AD564" s="27">
        <v>5370</v>
      </c>
      <c r="AE564" s="15" t="s">
        <v>46</v>
      </c>
      <c r="AF564" s="15">
        <v>0</v>
      </c>
      <c r="AG564" s="15">
        <v>0</v>
      </c>
      <c r="AH564" s="16">
        <v>12530</v>
      </c>
      <c r="AI564" s="15">
        <v>0</v>
      </c>
      <c r="AJ564" s="27" t="s">
        <v>45</v>
      </c>
    </row>
    <row r="565" spans="1:36" x14ac:dyDescent="0.25">
      <c r="A565" s="27"/>
      <c r="B565" s="27"/>
      <c r="C565" s="24" t="s">
        <v>44</v>
      </c>
      <c r="D565" s="25">
        <v>50894</v>
      </c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4" t="s">
        <v>44</v>
      </c>
      <c r="Q565" s="25">
        <v>50894</v>
      </c>
      <c r="R565" s="26">
        <v>40000</v>
      </c>
      <c r="S565" s="27"/>
      <c r="T565" s="27"/>
      <c r="U565" s="27"/>
      <c r="V565" s="27"/>
      <c r="W565" s="29">
        <v>2550610</v>
      </c>
      <c r="X565" s="27"/>
      <c r="Y565" s="26">
        <v>4150</v>
      </c>
      <c r="Z565" s="2"/>
      <c r="AA565" s="28">
        <v>1245</v>
      </c>
      <c r="AB565" s="27"/>
      <c r="AC565" s="16">
        <f t="shared" si="8"/>
        <v>2905</v>
      </c>
      <c r="AD565" s="27">
        <v>1245</v>
      </c>
      <c r="AE565" s="15" t="s">
        <v>46</v>
      </c>
      <c r="AF565" s="15">
        <v>0</v>
      </c>
      <c r="AG565" s="15">
        <v>0</v>
      </c>
      <c r="AH565" s="16">
        <v>2905</v>
      </c>
      <c r="AI565" s="15">
        <v>0</v>
      </c>
      <c r="AJ565" s="27" t="s">
        <v>45</v>
      </c>
    </row>
    <row r="566" spans="1:36" x14ac:dyDescent="0.25">
      <c r="A566" s="27"/>
      <c r="B566" s="27"/>
      <c r="C566" s="24" t="s">
        <v>44</v>
      </c>
      <c r="D566" s="25">
        <v>50896</v>
      </c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4" t="s">
        <v>44</v>
      </c>
      <c r="Q566" s="25">
        <v>50896</v>
      </c>
      <c r="R566" s="26">
        <v>2960000</v>
      </c>
      <c r="S566" s="27"/>
      <c r="T566" s="27"/>
      <c r="U566" s="27"/>
      <c r="V566" s="27"/>
      <c r="W566" s="29">
        <v>2555467</v>
      </c>
      <c r="X566" s="27"/>
      <c r="Y566" s="26">
        <v>307827</v>
      </c>
      <c r="Z566" s="2"/>
      <c r="AA566" s="28">
        <v>90348</v>
      </c>
      <c r="AB566" s="27"/>
      <c r="AC566" s="16">
        <f t="shared" si="8"/>
        <v>217479</v>
      </c>
      <c r="AD566" s="27">
        <v>90348</v>
      </c>
      <c r="AE566" s="15" t="s">
        <v>46</v>
      </c>
      <c r="AF566" s="15">
        <v>0</v>
      </c>
      <c r="AG566" s="15">
        <v>0</v>
      </c>
      <c r="AH566" s="16">
        <v>217479</v>
      </c>
      <c r="AI566" s="15">
        <v>0</v>
      </c>
      <c r="AJ566" s="27" t="s">
        <v>45</v>
      </c>
    </row>
    <row r="567" spans="1:36" x14ac:dyDescent="0.25">
      <c r="A567" s="27"/>
      <c r="B567" s="27"/>
      <c r="C567" s="24" t="s">
        <v>44</v>
      </c>
      <c r="D567" s="25">
        <v>50881</v>
      </c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4" t="s">
        <v>44</v>
      </c>
      <c r="Q567" s="25">
        <v>50881</v>
      </c>
      <c r="R567" s="26">
        <v>7960000</v>
      </c>
      <c r="S567" s="27"/>
      <c r="T567" s="27"/>
      <c r="U567" s="27"/>
      <c r="V567" s="27"/>
      <c r="W567" s="29">
        <v>2555492</v>
      </c>
      <c r="X567" s="27"/>
      <c r="Y567" s="26">
        <v>823154</v>
      </c>
      <c r="Z567" s="2"/>
      <c r="AA567" s="28">
        <v>246946</v>
      </c>
      <c r="AB567" s="27"/>
      <c r="AC567" s="16">
        <f t="shared" si="8"/>
        <v>576208</v>
      </c>
      <c r="AD567" s="27">
        <v>246946</v>
      </c>
      <c r="AE567" s="15" t="s">
        <v>46</v>
      </c>
      <c r="AF567" s="15">
        <v>0</v>
      </c>
      <c r="AG567" s="15">
        <v>0</v>
      </c>
      <c r="AH567" s="16">
        <v>576208</v>
      </c>
      <c r="AI567" s="15">
        <v>0</v>
      </c>
      <c r="AJ567" s="27" t="s">
        <v>45</v>
      </c>
    </row>
    <row r="568" spans="1:36" x14ac:dyDescent="0.25">
      <c r="A568" s="27"/>
      <c r="B568" s="27"/>
      <c r="C568" s="24" t="s">
        <v>44</v>
      </c>
      <c r="D568" s="25">
        <v>51769</v>
      </c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4" t="s">
        <v>44</v>
      </c>
      <c r="Q568" s="25">
        <v>51769</v>
      </c>
      <c r="R568" s="26">
        <v>10378248</v>
      </c>
      <c r="S568" s="27"/>
      <c r="T568" s="27"/>
      <c r="U568" s="27"/>
      <c r="V568" s="27"/>
      <c r="W568" s="29">
        <v>2579942</v>
      </c>
      <c r="X568" s="27"/>
      <c r="Y568" s="26">
        <v>259177</v>
      </c>
      <c r="Z568" s="2"/>
      <c r="AA568" s="28">
        <v>77753</v>
      </c>
      <c r="AB568" s="27"/>
      <c r="AC568" s="16">
        <f t="shared" si="8"/>
        <v>181424</v>
      </c>
      <c r="AD568" s="27">
        <v>77753</v>
      </c>
      <c r="AE568" s="15" t="s">
        <v>46</v>
      </c>
      <c r="AF568" s="15">
        <v>0</v>
      </c>
      <c r="AG568" s="15">
        <v>0</v>
      </c>
      <c r="AH568" s="16">
        <v>181424</v>
      </c>
      <c r="AI568" s="15">
        <v>0</v>
      </c>
      <c r="AJ568" s="27" t="s">
        <v>45</v>
      </c>
    </row>
    <row r="569" spans="1:36" x14ac:dyDescent="0.25">
      <c r="A569" s="27"/>
      <c r="B569" s="27"/>
      <c r="C569" s="24" t="s">
        <v>44</v>
      </c>
      <c r="D569" s="25">
        <v>51704</v>
      </c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4" t="s">
        <v>44</v>
      </c>
      <c r="Q569" s="25">
        <v>51704</v>
      </c>
      <c r="R569" s="26">
        <v>8213</v>
      </c>
      <c r="S569" s="27"/>
      <c r="T569" s="27"/>
      <c r="U569" s="27"/>
      <c r="V569" s="27"/>
      <c r="W569" s="29">
        <v>2580001</v>
      </c>
      <c r="X569" s="27"/>
      <c r="Y569" s="26">
        <v>51</v>
      </c>
      <c r="Z569" s="2"/>
      <c r="AA569" s="28">
        <v>15</v>
      </c>
      <c r="AB569" s="27"/>
      <c r="AC569" s="16">
        <f t="shared" si="8"/>
        <v>36</v>
      </c>
      <c r="AD569" s="27">
        <v>15</v>
      </c>
      <c r="AE569" s="15" t="s">
        <v>46</v>
      </c>
      <c r="AF569" s="15">
        <v>0</v>
      </c>
      <c r="AG569" s="15">
        <v>0</v>
      </c>
      <c r="AH569" s="16">
        <v>36</v>
      </c>
      <c r="AI569" s="15">
        <v>0</v>
      </c>
      <c r="AJ569" s="27" t="s">
        <v>45</v>
      </c>
    </row>
    <row r="570" spans="1:36" x14ac:dyDescent="0.25">
      <c r="A570" s="27"/>
      <c r="B570" s="27"/>
      <c r="C570" s="24" t="s">
        <v>44</v>
      </c>
      <c r="D570" s="25">
        <v>51707</v>
      </c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4" t="s">
        <v>44</v>
      </c>
      <c r="Q570" s="25">
        <v>51707</v>
      </c>
      <c r="R570" s="26">
        <v>8213</v>
      </c>
      <c r="S570" s="27"/>
      <c r="T570" s="27"/>
      <c r="U570" s="27"/>
      <c r="V570" s="27"/>
      <c r="W570" s="29">
        <v>2580003</v>
      </c>
      <c r="X570" s="27"/>
      <c r="Y570" s="26">
        <v>51</v>
      </c>
      <c r="Z570" s="2"/>
      <c r="AA570" s="28">
        <v>15</v>
      </c>
      <c r="AB570" s="27"/>
      <c r="AC570" s="16">
        <f t="shared" si="8"/>
        <v>36</v>
      </c>
      <c r="AD570" s="27">
        <v>15</v>
      </c>
      <c r="AE570" s="15" t="s">
        <v>46</v>
      </c>
      <c r="AF570" s="15">
        <v>0</v>
      </c>
      <c r="AG570" s="15">
        <v>0</v>
      </c>
      <c r="AH570" s="16">
        <v>36</v>
      </c>
      <c r="AI570" s="15">
        <v>0</v>
      </c>
      <c r="AJ570" s="27" t="s">
        <v>45</v>
      </c>
    </row>
    <row r="571" spans="1:36" x14ac:dyDescent="0.25">
      <c r="A571" s="27"/>
      <c r="B571" s="27"/>
      <c r="C571" s="24" t="s">
        <v>44</v>
      </c>
      <c r="D571" s="25">
        <v>51768</v>
      </c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4" t="s">
        <v>44</v>
      </c>
      <c r="Q571" s="25">
        <v>51768</v>
      </c>
      <c r="R571" s="26">
        <v>48954</v>
      </c>
      <c r="S571" s="27"/>
      <c r="T571" s="27"/>
      <c r="U571" s="27"/>
      <c r="V571" s="27"/>
      <c r="W571" s="29">
        <v>2580006</v>
      </c>
      <c r="X571" s="27"/>
      <c r="Y571" s="26">
        <v>954</v>
      </c>
      <c r="Z571" s="2"/>
      <c r="AA571" s="28">
        <v>286</v>
      </c>
      <c r="AB571" s="27"/>
      <c r="AC571" s="16">
        <f t="shared" si="8"/>
        <v>668</v>
      </c>
      <c r="AD571" s="27">
        <v>286</v>
      </c>
      <c r="AE571" s="15" t="s">
        <v>46</v>
      </c>
      <c r="AF571" s="15">
        <v>0</v>
      </c>
      <c r="AG571" s="15">
        <v>0</v>
      </c>
      <c r="AH571" s="16">
        <v>668</v>
      </c>
      <c r="AI571" s="15">
        <v>0</v>
      </c>
      <c r="AJ571" s="27" t="s">
        <v>45</v>
      </c>
    </row>
    <row r="572" spans="1:36" x14ac:dyDescent="0.25">
      <c r="A572" s="27"/>
      <c r="B572" s="27"/>
      <c r="C572" s="24" t="s">
        <v>44</v>
      </c>
      <c r="D572" s="25">
        <v>51734</v>
      </c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4" t="s">
        <v>44</v>
      </c>
      <c r="Q572" s="25">
        <v>51734</v>
      </c>
      <c r="R572" s="26">
        <v>97908</v>
      </c>
      <c r="S572" s="27"/>
      <c r="T572" s="27"/>
      <c r="U572" s="27"/>
      <c r="V572" s="27"/>
      <c r="W572" s="29">
        <v>2580011</v>
      </c>
      <c r="X572" s="27"/>
      <c r="Y572" s="26">
        <v>1908</v>
      </c>
      <c r="Z572" s="2"/>
      <c r="AA572" s="28">
        <v>572</v>
      </c>
      <c r="AB572" s="27"/>
      <c r="AC572" s="16">
        <f t="shared" si="8"/>
        <v>1336</v>
      </c>
      <c r="AD572" s="27">
        <v>572</v>
      </c>
      <c r="AE572" s="15" t="s">
        <v>46</v>
      </c>
      <c r="AF572" s="15">
        <v>0</v>
      </c>
      <c r="AG572" s="15">
        <v>0</v>
      </c>
      <c r="AH572" s="16">
        <v>1336</v>
      </c>
      <c r="AI572" s="15">
        <v>0</v>
      </c>
      <c r="AJ572" s="27" t="s">
        <v>45</v>
      </c>
    </row>
    <row r="573" spans="1:36" x14ac:dyDescent="0.25">
      <c r="A573" s="27"/>
      <c r="B573" s="27"/>
      <c r="C573" s="24" t="s">
        <v>44</v>
      </c>
      <c r="D573" s="25">
        <v>51771</v>
      </c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4" t="s">
        <v>44</v>
      </c>
      <c r="Q573" s="25">
        <v>51771</v>
      </c>
      <c r="R573" s="26">
        <v>8213</v>
      </c>
      <c r="S573" s="27"/>
      <c r="T573" s="27"/>
      <c r="U573" s="27"/>
      <c r="V573" s="27"/>
      <c r="W573" s="29">
        <v>2580021</v>
      </c>
      <c r="X573" s="27"/>
      <c r="Y573" s="26">
        <v>51</v>
      </c>
      <c r="Z573" s="2"/>
      <c r="AA573" s="28">
        <v>15</v>
      </c>
      <c r="AB573" s="27"/>
      <c r="AC573" s="16">
        <f t="shared" si="8"/>
        <v>36</v>
      </c>
      <c r="AD573" s="27">
        <v>15</v>
      </c>
      <c r="AE573" s="15" t="s">
        <v>46</v>
      </c>
      <c r="AF573" s="15">
        <v>0</v>
      </c>
      <c r="AG573" s="15">
        <v>0</v>
      </c>
      <c r="AH573" s="16">
        <v>36</v>
      </c>
      <c r="AI573" s="15">
        <v>0</v>
      </c>
      <c r="AJ573" s="27" t="s">
        <v>45</v>
      </c>
    </row>
    <row r="574" spans="1:36" x14ac:dyDescent="0.25">
      <c r="A574" s="27"/>
      <c r="B574" s="27"/>
      <c r="C574" s="24" t="s">
        <v>44</v>
      </c>
      <c r="D574" s="25">
        <v>51770</v>
      </c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4" t="s">
        <v>44</v>
      </c>
      <c r="Q574" s="25">
        <v>51770</v>
      </c>
      <c r="R574" s="26">
        <v>48954</v>
      </c>
      <c r="S574" s="27"/>
      <c r="T574" s="27"/>
      <c r="U574" s="27"/>
      <c r="V574" s="27"/>
      <c r="W574" s="29">
        <v>2580027</v>
      </c>
      <c r="X574" s="27"/>
      <c r="Y574" s="26">
        <v>954</v>
      </c>
      <c r="Z574" s="2"/>
      <c r="AA574" s="28">
        <v>286</v>
      </c>
      <c r="AB574" s="27"/>
      <c r="AC574" s="16">
        <f t="shared" si="8"/>
        <v>668</v>
      </c>
      <c r="AD574" s="27">
        <v>286</v>
      </c>
      <c r="AE574" s="15" t="s">
        <v>46</v>
      </c>
      <c r="AF574" s="15">
        <v>0</v>
      </c>
      <c r="AG574" s="15">
        <v>0</v>
      </c>
      <c r="AH574" s="16">
        <v>668</v>
      </c>
      <c r="AI574" s="15">
        <v>0</v>
      </c>
      <c r="AJ574" s="27" t="s">
        <v>45</v>
      </c>
    </row>
    <row r="575" spans="1:36" x14ac:dyDescent="0.25">
      <c r="A575" s="27"/>
      <c r="B575" s="27"/>
      <c r="C575" s="24" t="s">
        <v>44</v>
      </c>
      <c r="D575" s="25">
        <v>51753</v>
      </c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4" t="s">
        <v>44</v>
      </c>
      <c r="Q575" s="25">
        <v>51753</v>
      </c>
      <c r="R575" s="26">
        <v>48954</v>
      </c>
      <c r="S575" s="27"/>
      <c r="T575" s="27"/>
      <c r="U575" s="27"/>
      <c r="V575" s="27"/>
      <c r="W575" s="29">
        <v>2580028</v>
      </c>
      <c r="X575" s="27"/>
      <c r="Y575" s="26">
        <v>954</v>
      </c>
      <c r="Z575" s="2"/>
      <c r="AA575" s="28">
        <v>286</v>
      </c>
      <c r="AB575" s="27"/>
      <c r="AC575" s="16">
        <f t="shared" si="8"/>
        <v>668</v>
      </c>
      <c r="AD575" s="27">
        <v>286</v>
      </c>
      <c r="AE575" s="15" t="s">
        <v>46</v>
      </c>
      <c r="AF575" s="15">
        <v>0</v>
      </c>
      <c r="AG575" s="15">
        <v>0</v>
      </c>
      <c r="AH575" s="16">
        <v>668</v>
      </c>
      <c r="AI575" s="15">
        <v>0</v>
      </c>
      <c r="AJ575" s="27" t="s">
        <v>45</v>
      </c>
    </row>
    <row r="576" spans="1:36" x14ac:dyDescent="0.25">
      <c r="A576" s="27"/>
      <c r="B576" s="27"/>
      <c r="C576" s="24" t="s">
        <v>44</v>
      </c>
      <c r="D576" s="25">
        <v>51965</v>
      </c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4" t="s">
        <v>44</v>
      </c>
      <c r="Q576" s="25">
        <v>51965</v>
      </c>
      <c r="R576" s="26">
        <v>40000</v>
      </c>
      <c r="S576" s="27"/>
      <c r="T576" s="27"/>
      <c r="U576" s="27"/>
      <c r="V576" s="27"/>
      <c r="W576" s="29">
        <v>2580032</v>
      </c>
      <c r="X576" s="27"/>
      <c r="Y576" s="26">
        <v>4150</v>
      </c>
      <c r="Z576" s="2"/>
      <c r="AA576" s="28">
        <v>1245</v>
      </c>
      <c r="AB576" s="27"/>
      <c r="AC576" s="16">
        <f t="shared" si="8"/>
        <v>2905</v>
      </c>
      <c r="AD576" s="27">
        <v>1245</v>
      </c>
      <c r="AE576" s="15" t="s">
        <v>46</v>
      </c>
      <c r="AF576" s="15">
        <v>0</v>
      </c>
      <c r="AG576" s="15">
        <v>0</v>
      </c>
      <c r="AH576" s="16">
        <v>2905</v>
      </c>
      <c r="AI576" s="15">
        <v>0</v>
      </c>
      <c r="AJ576" s="27" t="s">
        <v>45</v>
      </c>
    </row>
    <row r="577" spans="1:36" x14ac:dyDescent="0.25">
      <c r="A577" s="27"/>
      <c r="B577" s="27"/>
      <c r="C577" s="24" t="s">
        <v>44</v>
      </c>
      <c r="D577" s="25">
        <v>51925</v>
      </c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4" t="s">
        <v>44</v>
      </c>
      <c r="Q577" s="25">
        <v>51925</v>
      </c>
      <c r="R577" s="26">
        <v>8213</v>
      </c>
      <c r="S577" s="27"/>
      <c r="T577" s="27"/>
      <c r="U577" s="27"/>
      <c r="V577" s="27"/>
      <c r="W577" s="29">
        <v>2580040</v>
      </c>
      <c r="X577" s="27"/>
      <c r="Y577" s="26">
        <v>51</v>
      </c>
      <c r="Z577" s="2"/>
      <c r="AA577" s="28">
        <v>15</v>
      </c>
      <c r="AB577" s="27"/>
      <c r="AC577" s="16">
        <f t="shared" si="8"/>
        <v>36</v>
      </c>
      <c r="AD577" s="27">
        <v>15</v>
      </c>
      <c r="AE577" s="15" t="s">
        <v>46</v>
      </c>
      <c r="AF577" s="15">
        <v>0</v>
      </c>
      <c r="AG577" s="15">
        <v>0</v>
      </c>
      <c r="AH577" s="16">
        <v>36</v>
      </c>
      <c r="AI577" s="15">
        <v>0</v>
      </c>
      <c r="AJ577" s="27" t="s">
        <v>45</v>
      </c>
    </row>
    <row r="578" spans="1:36" x14ac:dyDescent="0.25">
      <c r="A578" s="27"/>
      <c r="B578" s="27"/>
      <c r="C578" s="24" t="s">
        <v>44</v>
      </c>
      <c r="D578" s="25">
        <v>51586</v>
      </c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4" t="s">
        <v>44</v>
      </c>
      <c r="Q578" s="25">
        <v>51586</v>
      </c>
      <c r="R578" s="26">
        <v>8000000</v>
      </c>
      <c r="S578" s="27"/>
      <c r="T578" s="27"/>
      <c r="U578" s="27"/>
      <c r="V578" s="27"/>
      <c r="W578" s="29">
        <v>2580070</v>
      </c>
      <c r="X578" s="27"/>
      <c r="Y578" s="26">
        <v>867304</v>
      </c>
      <c r="Z578" s="2"/>
      <c r="AA578" s="28">
        <v>260191</v>
      </c>
      <c r="AB578" s="27"/>
      <c r="AC578" s="16">
        <f t="shared" si="8"/>
        <v>607113</v>
      </c>
      <c r="AD578" s="27">
        <v>260191</v>
      </c>
      <c r="AE578" s="15" t="s">
        <v>46</v>
      </c>
      <c r="AF578" s="15">
        <v>0</v>
      </c>
      <c r="AG578" s="15">
        <v>0</v>
      </c>
      <c r="AH578" s="16">
        <v>607113</v>
      </c>
      <c r="AI578" s="15">
        <v>0</v>
      </c>
      <c r="AJ578" s="27" t="s">
        <v>45</v>
      </c>
    </row>
    <row r="579" spans="1:36" x14ac:dyDescent="0.25">
      <c r="A579" s="27"/>
      <c r="B579" s="27"/>
      <c r="C579" s="24" t="s">
        <v>44</v>
      </c>
      <c r="D579" s="25">
        <v>51922</v>
      </c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4" t="s">
        <v>44</v>
      </c>
      <c r="Q579" s="25">
        <v>51922</v>
      </c>
      <c r="R579" s="26">
        <v>3240000</v>
      </c>
      <c r="S579" s="27"/>
      <c r="T579" s="27"/>
      <c r="U579" s="27"/>
      <c r="V579" s="27"/>
      <c r="W579" s="29">
        <v>2580121</v>
      </c>
      <c r="X579" s="27"/>
      <c r="Y579" s="26">
        <v>1740285</v>
      </c>
      <c r="Z579" s="2"/>
      <c r="AA579" s="28">
        <v>522086</v>
      </c>
      <c r="AB579" s="27"/>
      <c r="AC579" s="16">
        <f t="shared" si="8"/>
        <v>1218199</v>
      </c>
      <c r="AD579" s="27">
        <v>522086</v>
      </c>
      <c r="AE579" s="15" t="s">
        <v>46</v>
      </c>
      <c r="AF579" s="15">
        <v>0</v>
      </c>
      <c r="AG579" s="15">
        <v>0</v>
      </c>
      <c r="AH579" s="16">
        <v>1218199</v>
      </c>
      <c r="AI579" s="15">
        <v>0</v>
      </c>
      <c r="AJ579" s="27" t="s">
        <v>45</v>
      </c>
    </row>
    <row r="580" spans="1:36" x14ac:dyDescent="0.25">
      <c r="A580" s="27"/>
      <c r="B580" s="27"/>
      <c r="C580" s="24" t="s">
        <v>44</v>
      </c>
      <c r="D580" s="25">
        <v>51705</v>
      </c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4" t="s">
        <v>44</v>
      </c>
      <c r="Q580" s="25">
        <v>51705</v>
      </c>
      <c r="R580" s="26">
        <v>2036824</v>
      </c>
      <c r="S580" s="27"/>
      <c r="T580" s="27"/>
      <c r="U580" s="27"/>
      <c r="V580" s="27"/>
      <c r="W580" s="29">
        <v>2580140</v>
      </c>
      <c r="X580" s="27"/>
      <c r="Y580" s="26">
        <v>21030</v>
      </c>
      <c r="Z580" s="2"/>
      <c r="AA580" s="28">
        <v>6309</v>
      </c>
      <c r="AB580" s="27"/>
      <c r="AC580" s="16">
        <f t="shared" si="8"/>
        <v>14721</v>
      </c>
      <c r="AD580" s="27">
        <v>6309</v>
      </c>
      <c r="AE580" s="15" t="s">
        <v>46</v>
      </c>
      <c r="AF580" s="15">
        <v>0</v>
      </c>
      <c r="AG580" s="15">
        <v>0</v>
      </c>
      <c r="AH580" s="16">
        <v>14721</v>
      </c>
      <c r="AI580" s="15">
        <v>0</v>
      </c>
      <c r="AJ580" s="27" t="s">
        <v>45</v>
      </c>
    </row>
    <row r="581" spans="1:36" x14ac:dyDescent="0.25">
      <c r="A581" s="27"/>
      <c r="B581" s="27"/>
      <c r="C581" s="24" t="s">
        <v>44</v>
      </c>
      <c r="D581" s="25">
        <v>51757</v>
      </c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4" t="s">
        <v>44</v>
      </c>
      <c r="Q581" s="25">
        <v>51757</v>
      </c>
      <c r="R581" s="26">
        <v>979080</v>
      </c>
      <c r="S581" s="27"/>
      <c r="T581" s="27"/>
      <c r="U581" s="27"/>
      <c r="V581" s="27"/>
      <c r="W581" s="29">
        <v>2580186</v>
      </c>
      <c r="X581" s="27"/>
      <c r="Y581" s="26">
        <v>19080</v>
      </c>
      <c r="Z581" s="2"/>
      <c r="AA581" s="28">
        <v>5724</v>
      </c>
      <c r="AB581" s="27"/>
      <c r="AC581" s="16">
        <f t="shared" si="8"/>
        <v>13356</v>
      </c>
      <c r="AD581" s="27">
        <v>5724</v>
      </c>
      <c r="AE581" s="15" t="s">
        <v>46</v>
      </c>
      <c r="AF581" s="15">
        <v>0</v>
      </c>
      <c r="AG581" s="15">
        <v>0</v>
      </c>
      <c r="AH581" s="16">
        <v>13356</v>
      </c>
      <c r="AI581" s="15">
        <v>0</v>
      </c>
      <c r="AJ581" s="27" t="s">
        <v>45</v>
      </c>
    </row>
    <row r="582" spans="1:36" x14ac:dyDescent="0.25">
      <c r="A582" s="27"/>
      <c r="B582" s="27"/>
      <c r="C582" s="24" t="s">
        <v>44</v>
      </c>
      <c r="D582" s="25">
        <v>51708</v>
      </c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4" t="s">
        <v>44</v>
      </c>
      <c r="Q582" s="25">
        <v>51708</v>
      </c>
      <c r="R582" s="26">
        <v>205325</v>
      </c>
      <c r="S582" s="27"/>
      <c r="T582" s="27"/>
      <c r="U582" s="27"/>
      <c r="V582" s="27"/>
      <c r="W582" s="29">
        <v>2580190</v>
      </c>
      <c r="X582" s="27"/>
      <c r="Y582" s="26">
        <v>1275</v>
      </c>
      <c r="Z582" s="2"/>
      <c r="AA582" s="28">
        <v>383</v>
      </c>
      <c r="AB582" s="27"/>
      <c r="AC582" s="16">
        <f t="shared" si="8"/>
        <v>892</v>
      </c>
      <c r="AD582" s="27">
        <v>383</v>
      </c>
      <c r="AE582" s="15" t="s">
        <v>46</v>
      </c>
      <c r="AF582" s="15">
        <v>0</v>
      </c>
      <c r="AG582" s="15">
        <v>0</v>
      </c>
      <c r="AH582" s="16">
        <v>892</v>
      </c>
      <c r="AI582" s="15">
        <v>0</v>
      </c>
      <c r="AJ582" s="27" t="s">
        <v>45</v>
      </c>
    </row>
    <row r="583" spans="1:36" x14ac:dyDescent="0.25">
      <c r="A583" s="27"/>
      <c r="B583" s="27"/>
      <c r="C583" s="24" t="s">
        <v>44</v>
      </c>
      <c r="D583" s="25">
        <v>51709</v>
      </c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4" t="s">
        <v>44</v>
      </c>
      <c r="Q583" s="25">
        <v>51709</v>
      </c>
      <c r="R583" s="26">
        <v>41065</v>
      </c>
      <c r="S583" s="27"/>
      <c r="T583" s="27"/>
      <c r="U583" s="27"/>
      <c r="V583" s="27"/>
      <c r="W583" s="29">
        <v>2580192</v>
      </c>
      <c r="X583" s="27"/>
      <c r="Y583" s="26">
        <v>255</v>
      </c>
      <c r="Z583" s="2"/>
      <c r="AA583" s="28">
        <v>77</v>
      </c>
      <c r="AB583" s="27"/>
      <c r="AC583" s="16">
        <f t="shared" si="8"/>
        <v>178</v>
      </c>
      <c r="AD583" s="27">
        <v>77</v>
      </c>
      <c r="AE583" s="15" t="s">
        <v>46</v>
      </c>
      <c r="AF583" s="15">
        <v>0</v>
      </c>
      <c r="AG583" s="15">
        <v>0</v>
      </c>
      <c r="AH583" s="16">
        <v>178</v>
      </c>
      <c r="AI583" s="15">
        <v>0</v>
      </c>
      <c r="AJ583" s="27" t="s">
        <v>45</v>
      </c>
    </row>
    <row r="584" spans="1:36" x14ac:dyDescent="0.25">
      <c r="A584" s="27"/>
      <c r="B584" s="27"/>
      <c r="C584" s="24" t="s">
        <v>44</v>
      </c>
      <c r="D584" s="25">
        <v>51703</v>
      </c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4" t="s">
        <v>44</v>
      </c>
      <c r="Q584" s="25">
        <v>51703</v>
      </c>
      <c r="R584" s="26">
        <v>65704</v>
      </c>
      <c r="S584" s="27"/>
      <c r="T584" s="27"/>
      <c r="U584" s="27"/>
      <c r="V584" s="27"/>
      <c r="W584" s="29">
        <v>2580251</v>
      </c>
      <c r="X584" s="27"/>
      <c r="Y584" s="26">
        <v>3608</v>
      </c>
      <c r="Z584" s="2"/>
      <c r="AA584" s="28">
        <v>1082</v>
      </c>
      <c r="AB584" s="27"/>
      <c r="AC584" s="16">
        <f t="shared" si="8"/>
        <v>2526</v>
      </c>
      <c r="AD584" s="27">
        <v>1082</v>
      </c>
      <c r="AE584" s="15" t="s">
        <v>46</v>
      </c>
      <c r="AF584" s="15">
        <v>0</v>
      </c>
      <c r="AG584" s="15">
        <v>0</v>
      </c>
      <c r="AH584" s="16">
        <v>2526</v>
      </c>
      <c r="AI584" s="15">
        <v>0</v>
      </c>
      <c r="AJ584" s="27" t="s">
        <v>45</v>
      </c>
    </row>
    <row r="585" spans="1:36" x14ac:dyDescent="0.25">
      <c r="A585" s="27"/>
      <c r="B585" s="27"/>
      <c r="C585" s="24" t="s">
        <v>44</v>
      </c>
      <c r="D585" s="25">
        <v>51898</v>
      </c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4" t="s">
        <v>44</v>
      </c>
      <c r="Q585" s="25">
        <v>51898</v>
      </c>
      <c r="R585" s="26">
        <v>200000</v>
      </c>
      <c r="S585" s="27"/>
      <c r="T585" s="27"/>
      <c r="U585" s="27"/>
      <c r="V585" s="27"/>
      <c r="W585" s="29">
        <v>2581350</v>
      </c>
      <c r="X585" s="27"/>
      <c r="Y585" s="26">
        <v>20750</v>
      </c>
      <c r="Z585" s="2"/>
      <c r="AA585" s="28">
        <v>6225</v>
      </c>
      <c r="AB585" s="27"/>
      <c r="AC585" s="16">
        <f t="shared" si="8"/>
        <v>14525</v>
      </c>
      <c r="AD585" s="27">
        <v>6225</v>
      </c>
      <c r="AE585" s="15" t="s">
        <v>46</v>
      </c>
      <c r="AF585" s="15">
        <v>0</v>
      </c>
      <c r="AG585" s="15">
        <v>0</v>
      </c>
      <c r="AH585" s="16">
        <v>14525</v>
      </c>
      <c r="AI585" s="15">
        <v>0</v>
      </c>
      <c r="AJ585" s="27" t="s">
        <v>45</v>
      </c>
    </row>
    <row r="586" spans="1:36" x14ac:dyDescent="0.25">
      <c r="A586" s="27"/>
      <c r="B586" s="27"/>
      <c r="C586" s="24" t="s">
        <v>44</v>
      </c>
      <c r="D586" s="25">
        <v>51903</v>
      </c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4" t="s">
        <v>44</v>
      </c>
      <c r="Q586" s="25">
        <v>51903</v>
      </c>
      <c r="R586" s="26">
        <v>2680000</v>
      </c>
      <c r="S586" s="27"/>
      <c r="T586" s="27"/>
      <c r="U586" s="27"/>
      <c r="V586" s="27"/>
      <c r="W586" s="29">
        <v>2581357</v>
      </c>
      <c r="X586" s="27"/>
      <c r="Y586" s="26">
        <v>56288</v>
      </c>
      <c r="Z586" s="2"/>
      <c r="AA586" s="28">
        <v>16886</v>
      </c>
      <c r="AB586" s="27"/>
      <c r="AC586" s="16">
        <f t="shared" si="8"/>
        <v>39402</v>
      </c>
      <c r="AD586" s="27">
        <v>16886</v>
      </c>
      <c r="AE586" s="15" t="s">
        <v>46</v>
      </c>
      <c r="AF586" s="15">
        <v>0</v>
      </c>
      <c r="AG586" s="15">
        <v>0</v>
      </c>
      <c r="AH586" s="16">
        <v>39402</v>
      </c>
      <c r="AI586" s="15">
        <v>0</v>
      </c>
      <c r="AJ586" s="27" t="s">
        <v>45</v>
      </c>
    </row>
    <row r="587" spans="1:36" x14ac:dyDescent="0.25">
      <c r="A587" s="27"/>
      <c r="B587" s="27"/>
      <c r="C587" s="24" t="s">
        <v>44</v>
      </c>
      <c r="D587" s="25">
        <v>51412</v>
      </c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4" t="s">
        <v>44</v>
      </c>
      <c r="Q587" s="25">
        <v>51412</v>
      </c>
      <c r="R587" s="26">
        <v>8000000</v>
      </c>
      <c r="S587" s="27"/>
      <c r="T587" s="27"/>
      <c r="U587" s="27"/>
      <c r="V587" s="27"/>
      <c r="W587" s="29">
        <v>2581786</v>
      </c>
      <c r="X587" s="27"/>
      <c r="Y587" s="26">
        <v>144588</v>
      </c>
      <c r="Z587" s="2"/>
      <c r="AA587" s="28">
        <v>43376</v>
      </c>
      <c r="AB587" s="27"/>
      <c r="AC587" s="16">
        <f t="shared" ref="AC587:AC650" si="9">+Y587-AA587</f>
        <v>101212</v>
      </c>
      <c r="AD587" s="27">
        <v>43376</v>
      </c>
      <c r="AE587" s="15" t="s">
        <v>46</v>
      </c>
      <c r="AF587" s="15">
        <v>0</v>
      </c>
      <c r="AG587" s="15">
        <v>0</v>
      </c>
      <c r="AH587" s="16">
        <v>101212</v>
      </c>
      <c r="AI587" s="15">
        <v>0</v>
      </c>
      <c r="AJ587" s="27" t="s">
        <v>45</v>
      </c>
    </row>
    <row r="588" spans="1:36" x14ac:dyDescent="0.25">
      <c r="A588" s="27"/>
      <c r="B588" s="27"/>
      <c r="C588" s="24" t="s">
        <v>44</v>
      </c>
      <c r="D588" s="25">
        <v>51584</v>
      </c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4" t="s">
        <v>44</v>
      </c>
      <c r="Q588" s="25">
        <v>51584</v>
      </c>
      <c r="R588" s="26">
        <v>8000000</v>
      </c>
      <c r="S588" s="27"/>
      <c r="T588" s="27"/>
      <c r="U588" s="27"/>
      <c r="V588" s="27"/>
      <c r="W588" s="29">
        <v>2582518</v>
      </c>
      <c r="X588" s="27"/>
      <c r="Y588" s="26">
        <v>29785</v>
      </c>
      <c r="Z588" s="2"/>
      <c r="AA588" s="28">
        <v>8936</v>
      </c>
      <c r="AB588" s="27"/>
      <c r="AC588" s="16">
        <f t="shared" si="9"/>
        <v>20849</v>
      </c>
      <c r="AD588" s="27">
        <v>8936</v>
      </c>
      <c r="AE588" s="15" t="s">
        <v>46</v>
      </c>
      <c r="AF588" s="15">
        <v>0</v>
      </c>
      <c r="AG588" s="15">
        <v>0</v>
      </c>
      <c r="AH588" s="16">
        <v>20849</v>
      </c>
      <c r="AI588" s="15">
        <v>0</v>
      </c>
      <c r="AJ588" s="27" t="s">
        <v>45</v>
      </c>
    </row>
    <row r="589" spans="1:36" x14ac:dyDescent="0.25">
      <c r="A589" s="27"/>
      <c r="B589" s="27"/>
      <c r="C589" s="24" t="s">
        <v>44</v>
      </c>
      <c r="D589" s="25">
        <v>51398</v>
      </c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4" t="s">
        <v>44</v>
      </c>
      <c r="Q589" s="25">
        <v>51398</v>
      </c>
      <c r="R589" s="26">
        <v>8000000</v>
      </c>
      <c r="S589" s="27"/>
      <c r="T589" s="27"/>
      <c r="U589" s="27"/>
      <c r="V589" s="27"/>
      <c r="W589" s="29">
        <v>2582580</v>
      </c>
      <c r="X589" s="27"/>
      <c r="Y589" s="26">
        <v>40000</v>
      </c>
      <c r="Z589" s="2"/>
      <c r="AA589" s="28">
        <v>12000</v>
      </c>
      <c r="AB589" s="27"/>
      <c r="AC589" s="16">
        <f t="shared" si="9"/>
        <v>28000</v>
      </c>
      <c r="AD589" s="27">
        <v>12000</v>
      </c>
      <c r="AE589" s="15" t="s">
        <v>46</v>
      </c>
      <c r="AF589" s="15">
        <v>0</v>
      </c>
      <c r="AG589" s="15">
        <v>0</v>
      </c>
      <c r="AH589" s="16">
        <v>28000</v>
      </c>
      <c r="AI589" s="15">
        <v>0</v>
      </c>
      <c r="AJ589" s="27" t="s">
        <v>45</v>
      </c>
    </row>
    <row r="590" spans="1:36" x14ac:dyDescent="0.25">
      <c r="A590" s="27"/>
      <c r="B590" s="27"/>
      <c r="C590" s="24" t="s">
        <v>44</v>
      </c>
      <c r="D590" s="25">
        <v>52217</v>
      </c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4" t="s">
        <v>44</v>
      </c>
      <c r="Q590" s="25">
        <v>52217</v>
      </c>
      <c r="R590" s="26">
        <v>40000</v>
      </c>
      <c r="S590" s="27"/>
      <c r="T590" s="27"/>
      <c r="U590" s="27"/>
      <c r="V590" s="27"/>
      <c r="W590" s="29">
        <v>2612793</v>
      </c>
      <c r="X590" s="27"/>
      <c r="Y590" s="26">
        <v>4150</v>
      </c>
      <c r="Z590" s="2"/>
      <c r="AA590" s="28">
        <v>1245</v>
      </c>
      <c r="AB590" s="27"/>
      <c r="AC590" s="16">
        <f t="shared" si="9"/>
        <v>2905</v>
      </c>
      <c r="AD590" s="27">
        <v>1245</v>
      </c>
      <c r="AE590" s="15" t="s">
        <v>46</v>
      </c>
      <c r="AF590" s="15">
        <v>0</v>
      </c>
      <c r="AG590" s="15">
        <v>0</v>
      </c>
      <c r="AH590" s="16">
        <v>2905</v>
      </c>
      <c r="AI590" s="15">
        <v>0</v>
      </c>
      <c r="AJ590" s="27" t="s">
        <v>45</v>
      </c>
    </row>
    <row r="591" spans="1:36" x14ac:dyDescent="0.25">
      <c r="A591" s="27"/>
      <c r="B591" s="27"/>
      <c r="C591" s="24" t="s">
        <v>44</v>
      </c>
      <c r="D591" s="25">
        <v>52218</v>
      </c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4" t="s">
        <v>44</v>
      </c>
      <c r="Q591" s="25">
        <v>52218</v>
      </c>
      <c r="R591" s="26">
        <v>40000</v>
      </c>
      <c r="S591" s="27"/>
      <c r="T591" s="27"/>
      <c r="U591" s="27"/>
      <c r="V591" s="27"/>
      <c r="W591" s="29">
        <v>2612794</v>
      </c>
      <c r="X591" s="27"/>
      <c r="Y591" s="26">
        <v>4150</v>
      </c>
      <c r="Z591" s="2"/>
      <c r="AA591" s="28">
        <v>1245</v>
      </c>
      <c r="AB591" s="27"/>
      <c r="AC591" s="16">
        <f t="shared" si="9"/>
        <v>2905</v>
      </c>
      <c r="AD591" s="27">
        <v>1245</v>
      </c>
      <c r="AE591" s="15" t="s">
        <v>46</v>
      </c>
      <c r="AF591" s="15">
        <v>0</v>
      </c>
      <c r="AG591" s="15">
        <v>0</v>
      </c>
      <c r="AH591" s="16">
        <v>2905</v>
      </c>
      <c r="AI591" s="15">
        <v>0</v>
      </c>
      <c r="AJ591" s="27" t="s">
        <v>45</v>
      </c>
    </row>
    <row r="592" spans="1:36" x14ac:dyDescent="0.25">
      <c r="A592" s="27"/>
      <c r="B592" s="27"/>
      <c r="C592" s="24" t="s">
        <v>44</v>
      </c>
      <c r="D592" s="25">
        <v>52219</v>
      </c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4" t="s">
        <v>44</v>
      </c>
      <c r="Q592" s="25">
        <v>52219</v>
      </c>
      <c r="R592" s="26">
        <v>40000</v>
      </c>
      <c r="S592" s="27"/>
      <c r="T592" s="27"/>
      <c r="U592" s="27"/>
      <c r="V592" s="27"/>
      <c r="W592" s="29">
        <v>2612795</v>
      </c>
      <c r="X592" s="27"/>
      <c r="Y592" s="26">
        <v>4150</v>
      </c>
      <c r="Z592" s="2"/>
      <c r="AA592" s="28">
        <v>1245</v>
      </c>
      <c r="AB592" s="27"/>
      <c r="AC592" s="16">
        <f t="shared" si="9"/>
        <v>2905</v>
      </c>
      <c r="AD592" s="27">
        <v>1245</v>
      </c>
      <c r="AE592" s="15" t="s">
        <v>46</v>
      </c>
      <c r="AF592" s="15">
        <v>0</v>
      </c>
      <c r="AG592" s="15">
        <v>0</v>
      </c>
      <c r="AH592" s="16">
        <v>2905</v>
      </c>
      <c r="AI592" s="15">
        <v>0</v>
      </c>
      <c r="AJ592" s="27" t="s">
        <v>45</v>
      </c>
    </row>
    <row r="593" spans="1:36" x14ac:dyDescent="0.25">
      <c r="A593" s="27"/>
      <c r="B593" s="27"/>
      <c r="C593" s="24" t="s">
        <v>44</v>
      </c>
      <c r="D593" s="25">
        <v>52220</v>
      </c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4" t="s">
        <v>44</v>
      </c>
      <c r="Q593" s="25">
        <v>52220</v>
      </c>
      <c r="R593" s="26">
        <v>40000</v>
      </c>
      <c r="S593" s="27"/>
      <c r="T593" s="27"/>
      <c r="U593" s="27"/>
      <c r="V593" s="27"/>
      <c r="W593" s="29">
        <v>2612796</v>
      </c>
      <c r="X593" s="27"/>
      <c r="Y593" s="26">
        <v>4150</v>
      </c>
      <c r="Z593" s="2"/>
      <c r="AA593" s="28">
        <v>1245</v>
      </c>
      <c r="AB593" s="27"/>
      <c r="AC593" s="16">
        <f t="shared" si="9"/>
        <v>2905</v>
      </c>
      <c r="AD593" s="27">
        <v>1245</v>
      </c>
      <c r="AE593" s="15" t="s">
        <v>46</v>
      </c>
      <c r="AF593" s="15">
        <v>0</v>
      </c>
      <c r="AG593" s="15">
        <v>0</v>
      </c>
      <c r="AH593" s="16">
        <v>2905</v>
      </c>
      <c r="AI593" s="15">
        <v>0</v>
      </c>
      <c r="AJ593" s="27" t="s">
        <v>45</v>
      </c>
    </row>
    <row r="594" spans="1:36" x14ac:dyDescent="0.25">
      <c r="A594" s="27"/>
      <c r="B594" s="27"/>
      <c r="C594" s="24" t="s">
        <v>44</v>
      </c>
      <c r="D594" s="25">
        <v>52222</v>
      </c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4" t="s">
        <v>44</v>
      </c>
      <c r="Q594" s="25">
        <v>52222</v>
      </c>
      <c r="R594" s="26">
        <v>40000</v>
      </c>
      <c r="S594" s="27"/>
      <c r="T594" s="27"/>
      <c r="U594" s="27"/>
      <c r="V594" s="27"/>
      <c r="W594" s="29">
        <v>2612797</v>
      </c>
      <c r="X594" s="27"/>
      <c r="Y594" s="26">
        <v>4150</v>
      </c>
      <c r="Z594" s="2"/>
      <c r="AA594" s="28">
        <v>1245</v>
      </c>
      <c r="AB594" s="27"/>
      <c r="AC594" s="16">
        <f t="shared" si="9"/>
        <v>2905</v>
      </c>
      <c r="AD594" s="27">
        <v>1245</v>
      </c>
      <c r="AE594" s="15" t="s">
        <v>46</v>
      </c>
      <c r="AF594" s="15">
        <v>0</v>
      </c>
      <c r="AG594" s="15">
        <v>0</v>
      </c>
      <c r="AH594" s="16">
        <v>2905</v>
      </c>
      <c r="AI594" s="15">
        <v>0</v>
      </c>
      <c r="AJ594" s="27" t="s">
        <v>45</v>
      </c>
    </row>
    <row r="595" spans="1:36" x14ac:dyDescent="0.25">
      <c r="A595" s="27"/>
      <c r="B595" s="27"/>
      <c r="C595" s="24" t="s">
        <v>44</v>
      </c>
      <c r="D595" s="25">
        <v>52180</v>
      </c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4" t="s">
        <v>44</v>
      </c>
      <c r="Q595" s="25">
        <v>52180</v>
      </c>
      <c r="R595" s="26">
        <v>8213</v>
      </c>
      <c r="S595" s="27"/>
      <c r="T595" s="27"/>
      <c r="U595" s="27"/>
      <c r="V595" s="27"/>
      <c r="W595" s="29">
        <v>2612799</v>
      </c>
      <c r="X595" s="27"/>
      <c r="Y595" s="26">
        <v>51</v>
      </c>
      <c r="Z595" s="2"/>
      <c r="AA595" s="28">
        <v>1245</v>
      </c>
      <c r="AB595" s="27"/>
      <c r="AC595" s="16">
        <f t="shared" si="9"/>
        <v>-1194</v>
      </c>
      <c r="AD595" s="27">
        <v>1245</v>
      </c>
      <c r="AE595" s="15" t="s">
        <v>46</v>
      </c>
      <c r="AF595" s="15">
        <v>0</v>
      </c>
      <c r="AG595" s="15">
        <v>0</v>
      </c>
      <c r="AH595" s="16">
        <v>-1194</v>
      </c>
      <c r="AI595" s="15">
        <v>0</v>
      </c>
      <c r="AJ595" s="27" t="s">
        <v>45</v>
      </c>
    </row>
    <row r="596" spans="1:36" x14ac:dyDescent="0.25">
      <c r="A596" s="27"/>
      <c r="B596" s="27"/>
      <c r="C596" s="24" t="s">
        <v>44</v>
      </c>
      <c r="D596" s="25">
        <v>52927</v>
      </c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4" t="s">
        <v>44</v>
      </c>
      <c r="Q596" s="25">
        <v>52927</v>
      </c>
      <c r="R596" s="26">
        <v>40000</v>
      </c>
      <c r="S596" s="27"/>
      <c r="T596" s="27"/>
      <c r="U596" s="27"/>
      <c r="V596" s="27"/>
      <c r="W596" s="29">
        <v>2612801</v>
      </c>
      <c r="X596" s="27"/>
      <c r="Y596" s="26">
        <v>4150</v>
      </c>
      <c r="Z596" s="2"/>
      <c r="AA596" s="28">
        <v>1245</v>
      </c>
      <c r="AB596" s="27"/>
      <c r="AC596" s="16">
        <f t="shared" si="9"/>
        <v>2905</v>
      </c>
      <c r="AD596" s="27">
        <v>1245</v>
      </c>
      <c r="AE596" s="15" t="s">
        <v>46</v>
      </c>
      <c r="AF596" s="15">
        <v>0</v>
      </c>
      <c r="AG596" s="15">
        <v>0</v>
      </c>
      <c r="AH596" s="16">
        <v>2905</v>
      </c>
      <c r="AI596" s="15">
        <v>0</v>
      </c>
      <c r="AJ596" s="27" t="s">
        <v>45</v>
      </c>
    </row>
    <row r="597" spans="1:36" x14ac:dyDescent="0.25">
      <c r="A597" s="27"/>
      <c r="B597" s="27"/>
      <c r="C597" s="24" t="s">
        <v>44</v>
      </c>
      <c r="D597" s="25">
        <v>52925</v>
      </c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4" t="s">
        <v>44</v>
      </c>
      <c r="Q597" s="25">
        <v>52925</v>
      </c>
      <c r="R597" s="26">
        <v>40000</v>
      </c>
      <c r="S597" s="27"/>
      <c r="T597" s="27"/>
      <c r="U597" s="27"/>
      <c r="V597" s="27"/>
      <c r="W597" s="29">
        <v>2612802</v>
      </c>
      <c r="X597" s="27"/>
      <c r="Y597" s="26">
        <v>4150</v>
      </c>
      <c r="Z597" s="2"/>
      <c r="AA597" s="28">
        <v>1245</v>
      </c>
      <c r="AB597" s="27"/>
      <c r="AC597" s="16">
        <f t="shared" si="9"/>
        <v>2905</v>
      </c>
      <c r="AD597" s="27">
        <v>1245</v>
      </c>
      <c r="AE597" s="15" t="s">
        <v>46</v>
      </c>
      <c r="AF597" s="15">
        <v>0</v>
      </c>
      <c r="AG597" s="15">
        <v>0</v>
      </c>
      <c r="AH597" s="16">
        <v>2905</v>
      </c>
      <c r="AI597" s="15">
        <v>0</v>
      </c>
      <c r="AJ597" s="27" t="s">
        <v>45</v>
      </c>
    </row>
    <row r="598" spans="1:36" x14ac:dyDescent="0.25">
      <c r="A598" s="27"/>
      <c r="B598" s="27"/>
      <c r="C598" s="24" t="s">
        <v>44</v>
      </c>
      <c r="D598" s="25">
        <v>52720</v>
      </c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4" t="s">
        <v>44</v>
      </c>
      <c r="Q598" s="25">
        <v>52720</v>
      </c>
      <c r="R598" s="26">
        <v>48954</v>
      </c>
      <c r="S598" s="27"/>
      <c r="T598" s="27"/>
      <c r="U598" s="27"/>
      <c r="V598" s="27"/>
      <c r="W598" s="29">
        <v>2612811</v>
      </c>
      <c r="X598" s="27"/>
      <c r="Y598" s="26">
        <v>954</v>
      </c>
      <c r="Z598" s="2"/>
      <c r="AA598" s="28">
        <v>286</v>
      </c>
      <c r="AB598" s="27"/>
      <c r="AC598" s="16">
        <f t="shared" si="9"/>
        <v>668</v>
      </c>
      <c r="AD598" s="27">
        <v>286</v>
      </c>
      <c r="AE598" s="15" t="s">
        <v>46</v>
      </c>
      <c r="AF598" s="15">
        <v>0</v>
      </c>
      <c r="AG598" s="15">
        <v>0</v>
      </c>
      <c r="AH598" s="16">
        <v>668</v>
      </c>
      <c r="AI598" s="15">
        <v>0</v>
      </c>
      <c r="AJ598" s="27" t="s">
        <v>45</v>
      </c>
    </row>
    <row r="599" spans="1:36" x14ac:dyDescent="0.25">
      <c r="A599" s="27"/>
      <c r="B599" s="27"/>
      <c r="C599" s="24" t="s">
        <v>44</v>
      </c>
      <c r="D599" s="25">
        <v>52719</v>
      </c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4" t="s">
        <v>44</v>
      </c>
      <c r="Q599" s="25">
        <v>52719</v>
      </c>
      <c r="R599" s="26">
        <v>48954</v>
      </c>
      <c r="S599" s="27"/>
      <c r="T599" s="27"/>
      <c r="U599" s="27"/>
      <c r="V599" s="27"/>
      <c r="W599" s="29">
        <v>2612812</v>
      </c>
      <c r="X599" s="27"/>
      <c r="Y599" s="26">
        <v>954</v>
      </c>
      <c r="Z599" s="2"/>
      <c r="AA599" s="28">
        <v>286</v>
      </c>
      <c r="AB599" s="27"/>
      <c r="AC599" s="16">
        <f t="shared" si="9"/>
        <v>668</v>
      </c>
      <c r="AD599" s="27">
        <v>286</v>
      </c>
      <c r="AE599" s="15" t="s">
        <v>46</v>
      </c>
      <c r="AF599" s="15">
        <v>0</v>
      </c>
      <c r="AG599" s="15">
        <v>0</v>
      </c>
      <c r="AH599" s="16">
        <v>668</v>
      </c>
      <c r="AI599" s="15">
        <v>0</v>
      </c>
      <c r="AJ599" s="27" t="s">
        <v>45</v>
      </c>
    </row>
    <row r="600" spans="1:36" x14ac:dyDescent="0.25">
      <c r="A600" s="27"/>
      <c r="B600" s="27"/>
      <c r="C600" s="24" t="s">
        <v>44</v>
      </c>
      <c r="D600" s="25">
        <v>52714</v>
      </c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4" t="s">
        <v>44</v>
      </c>
      <c r="Q600" s="25">
        <v>52714</v>
      </c>
      <c r="R600" s="26">
        <v>40000</v>
      </c>
      <c r="S600" s="27"/>
      <c r="T600" s="27"/>
      <c r="U600" s="27"/>
      <c r="V600" s="27"/>
      <c r="W600" s="29">
        <v>2612815</v>
      </c>
      <c r="X600" s="27"/>
      <c r="Y600" s="26">
        <v>21485</v>
      </c>
      <c r="Z600" s="2"/>
      <c r="AA600" s="28">
        <v>6446</v>
      </c>
      <c r="AB600" s="27"/>
      <c r="AC600" s="16">
        <f t="shared" si="9"/>
        <v>15039</v>
      </c>
      <c r="AD600" s="27">
        <v>6446</v>
      </c>
      <c r="AE600" s="15" t="s">
        <v>46</v>
      </c>
      <c r="AF600" s="15">
        <v>0</v>
      </c>
      <c r="AG600" s="15">
        <v>0</v>
      </c>
      <c r="AH600" s="16">
        <v>15039</v>
      </c>
      <c r="AI600" s="15">
        <v>0</v>
      </c>
      <c r="AJ600" s="27" t="s">
        <v>45</v>
      </c>
    </row>
    <row r="601" spans="1:36" x14ac:dyDescent="0.25">
      <c r="A601" s="27"/>
      <c r="B601" s="27"/>
      <c r="C601" s="24" t="s">
        <v>44</v>
      </c>
      <c r="D601" s="25">
        <v>52726</v>
      </c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4" t="s">
        <v>44</v>
      </c>
      <c r="Q601" s="25">
        <v>52726</v>
      </c>
      <c r="R601" s="26">
        <v>48954</v>
      </c>
      <c r="S601" s="27"/>
      <c r="T601" s="27"/>
      <c r="U601" s="27"/>
      <c r="V601" s="27"/>
      <c r="W601" s="29">
        <v>2612818</v>
      </c>
      <c r="X601" s="27"/>
      <c r="Y601" s="26">
        <v>954</v>
      </c>
      <c r="Z601" s="2"/>
      <c r="AA601" s="28">
        <v>286</v>
      </c>
      <c r="AB601" s="27"/>
      <c r="AC601" s="16">
        <f t="shared" si="9"/>
        <v>668</v>
      </c>
      <c r="AD601" s="27">
        <v>286</v>
      </c>
      <c r="AE601" s="15" t="s">
        <v>46</v>
      </c>
      <c r="AF601" s="15">
        <v>0</v>
      </c>
      <c r="AG601" s="15">
        <v>0</v>
      </c>
      <c r="AH601" s="16">
        <v>668</v>
      </c>
      <c r="AI601" s="15">
        <v>0</v>
      </c>
      <c r="AJ601" s="27" t="s">
        <v>45</v>
      </c>
    </row>
    <row r="602" spans="1:36" x14ac:dyDescent="0.25">
      <c r="A602" s="27"/>
      <c r="B602" s="27"/>
      <c r="C602" s="24" t="s">
        <v>44</v>
      </c>
      <c r="D602" s="25">
        <v>52725</v>
      </c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4" t="s">
        <v>44</v>
      </c>
      <c r="Q602" s="25">
        <v>52725</v>
      </c>
      <c r="R602" s="26">
        <v>48954</v>
      </c>
      <c r="S602" s="27"/>
      <c r="T602" s="27"/>
      <c r="U602" s="27"/>
      <c r="V602" s="27"/>
      <c r="W602" s="29">
        <v>2612820</v>
      </c>
      <c r="X602" s="27"/>
      <c r="Y602" s="26">
        <v>954</v>
      </c>
      <c r="Z602" s="2"/>
      <c r="AA602" s="28">
        <v>286</v>
      </c>
      <c r="AB602" s="27"/>
      <c r="AC602" s="16">
        <f t="shared" si="9"/>
        <v>668</v>
      </c>
      <c r="AD602" s="27">
        <v>286</v>
      </c>
      <c r="AE602" s="15" t="s">
        <v>46</v>
      </c>
      <c r="AF602" s="15">
        <v>0</v>
      </c>
      <c r="AG602" s="15">
        <v>0</v>
      </c>
      <c r="AH602" s="16">
        <v>668</v>
      </c>
      <c r="AI602" s="15">
        <v>0</v>
      </c>
      <c r="AJ602" s="27" t="s">
        <v>45</v>
      </c>
    </row>
    <row r="603" spans="1:36" x14ac:dyDescent="0.25">
      <c r="A603" s="27"/>
      <c r="B603" s="27"/>
      <c r="C603" s="24" t="s">
        <v>44</v>
      </c>
      <c r="D603" s="25">
        <v>52736</v>
      </c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4" t="s">
        <v>44</v>
      </c>
      <c r="Q603" s="25">
        <v>52736</v>
      </c>
      <c r="R603" s="26">
        <v>48954</v>
      </c>
      <c r="S603" s="27"/>
      <c r="T603" s="27"/>
      <c r="U603" s="27"/>
      <c r="V603" s="27"/>
      <c r="W603" s="29">
        <v>2612821</v>
      </c>
      <c r="X603" s="27"/>
      <c r="Y603" s="26">
        <v>954</v>
      </c>
      <c r="Z603" s="2"/>
      <c r="AA603" s="28">
        <v>286</v>
      </c>
      <c r="AB603" s="27"/>
      <c r="AC603" s="16">
        <f t="shared" si="9"/>
        <v>668</v>
      </c>
      <c r="AD603" s="27">
        <v>286</v>
      </c>
      <c r="AE603" s="15" t="s">
        <v>46</v>
      </c>
      <c r="AF603" s="15">
        <v>0</v>
      </c>
      <c r="AG603" s="15">
        <v>0</v>
      </c>
      <c r="AH603" s="16">
        <v>668</v>
      </c>
      <c r="AI603" s="15">
        <v>0</v>
      </c>
      <c r="AJ603" s="27" t="s">
        <v>45</v>
      </c>
    </row>
    <row r="604" spans="1:36" x14ac:dyDescent="0.25">
      <c r="A604" s="27"/>
      <c r="B604" s="27"/>
      <c r="C604" s="24" t="s">
        <v>44</v>
      </c>
      <c r="D604" s="25">
        <v>52737</v>
      </c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4" t="s">
        <v>44</v>
      </c>
      <c r="Q604" s="25">
        <v>52737</v>
      </c>
      <c r="R604" s="26">
        <v>48954</v>
      </c>
      <c r="S604" s="27"/>
      <c r="T604" s="27"/>
      <c r="U604" s="27"/>
      <c r="V604" s="27"/>
      <c r="W604" s="29">
        <v>2612822</v>
      </c>
      <c r="X604" s="27"/>
      <c r="Y604" s="26">
        <v>954</v>
      </c>
      <c r="Z604" s="2"/>
      <c r="AA604" s="28">
        <v>286</v>
      </c>
      <c r="AB604" s="27"/>
      <c r="AC604" s="16">
        <f t="shared" si="9"/>
        <v>668</v>
      </c>
      <c r="AD604" s="27">
        <v>286</v>
      </c>
      <c r="AE604" s="15" t="s">
        <v>46</v>
      </c>
      <c r="AF604" s="15">
        <v>0</v>
      </c>
      <c r="AG604" s="15">
        <v>0</v>
      </c>
      <c r="AH604" s="16">
        <v>668</v>
      </c>
      <c r="AI604" s="15">
        <v>0</v>
      </c>
      <c r="AJ604" s="27" t="s">
        <v>45</v>
      </c>
    </row>
    <row r="605" spans="1:36" x14ac:dyDescent="0.25">
      <c r="A605" s="27"/>
      <c r="B605" s="27"/>
      <c r="C605" s="24" t="s">
        <v>44</v>
      </c>
      <c r="D605" s="25">
        <v>52748</v>
      </c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4" t="s">
        <v>44</v>
      </c>
      <c r="Q605" s="25">
        <v>52748</v>
      </c>
      <c r="R605" s="26">
        <v>716400</v>
      </c>
      <c r="S605" s="27"/>
      <c r="T605" s="27"/>
      <c r="U605" s="27"/>
      <c r="V605" s="27"/>
      <c r="W605" s="29">
        <v>2614762</v>
      </c>
      <c r="X605" s="27"/>
      <c r="Y605" s="26">
        <v>597000</v>
      </c>
      <c r="Z605" s="2"/>
      <c r="AA605" s="28">
        <v>179100</v>
      </c>
      <c r="AB605" s="27"/>
      <c r="AC605" s="16">
        <f t="shared" si="9"/>
        <v>417900</v>
      </c>
      <c r="AD605" s="27">
        <v>179100</v>
      </c>
      <c r="AE605" s="15" t="s">
        <v>46</v>
      </c>
      <c r="AF605" s="15">
        <v>0</v>
      </c>
      <c r="AG605" s="15">
        <v>0</v>
      </c>
      <c r="AH605" s="16">
        <v>417900</v>
      </c>
      <c r="AI605" s="15">
        <v>0</v>
      </c>
      <c r="AJ605" s="27" t="s">
        <v>45</v>
      </c>
    </row>
    <row r="606" spans="1:36" x14ac:dyDescent="0.25">
      <c r="A606" s="27"/>
      <c r="B606" s="27"/>
      <c r="C606" s="24" t="s">
        <v>44</v>
      </c>
      <c r="D606" s="25">
        <v>52181</v>
      </c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4" t="s">
        <v>44</v>
      </c>
      <c r="Q606" s="25">
        <v>52181</v>
      </c>
      <c r="R606" s="26">
        <v>7960000</v>
      </c>
      <c r="S606" s="27"/>
      <c r="T606" s="27"/>
      <c r="U606" s="27"/>
      <c r="V606" s="27"/>
      <c r="W606" s="29">
        <v>2615568</v>
      </c>
      <c r="X606" s="27"/>
      <c r="Y606" s="26">
        <v>92450</v>
      </c>
      <c r="Z606" s="2"/>
      <c r="AA606" s="28">
        <v>27735</v>
      </c>
      <c r="AB606" s="27"/>
      <c r="AC606" s="16">
        <f t="shared" si="9"/>
        <v>64715</v>
      </c>
      <c r="AD606" s="27">
        <v>27735</v>
      </c>
      <c r="AE606" s="15" t="s">
        <v>46</v>
      </c>
      <c r="AF606" s="15">
        <v>0</v>
      </c>
      <c r="AG606" s="15">
        <v>0</v>
      </c>
      <c r="AH606" s="16">
        <v>64715</v>
      </c>
      <c r="AI606" s="15">
        <v>0</v>
      </c>
      <c r="AJ606" s="27" t="s">
        <v>45</v>
      </c>
    </row>
    <row r="607" spans="1:36" x14ac:dyDescent="0.25">
      <c r="A607" s="27"/>
      <c r="B607" s="27"/>
      <c r="C607" s="24" t="s">
        <v>44</v>
      </c>
      <c r="D607" s="25">
        <v>52730</v>
      </c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4" t="s">
        <v>44</v>
      </c>
      <c r="Q607" s="25">
        <v>52730</v>
      </c>
      <c r="R607" s="26">
        <v>1158033</v>
      </c>
      <c r="S607" s="27"/>
      <c r="T607" s="27"/>
      <c r="U607" s="27"/>
      <c r="V607" s="27"/>
      <c r="W607" s="29">
        <v>2615661</v>
      </c>
      <c r="X607" s="27"/>
      <c r="Y607" s="26">
        <v>15353</v>
      </c>
      <c r="Z607" s="2"/>
      <c r="AA607" s="28">
        <v>4606</v>
      </c>
      <c r="AB607" s="27"/>
      <c r="AC607" s="16">
        <f t="shared" si="9"/>
        <v>10747</v>
      </c>
      <c r="AD607" s="27">
        <v>4606</v>
      </c>
      <c r="AE607" s="15" t="s">
        <v>46</v>
      </c>
      <c r="AF607" s="15">
        <v>0</v>
      </c>
      <c r="AG607" s="15">
        <v>0</v>
      </c>
      <c r="AH607" s="16">
        <v>10747</v>
      </c>
      <c r="AI607" s="15">
        <v>0</v>
      </c>
      <c r="AJ607" s="27" t="s">
        <v>45</v>
      </c>
    </row>
    <row r="608" spans="1:36" x14ac:dyDescent="0.25">
      <c r="A608" s="27"/>
      <c r="B608" s="27"/>
      <c r="C608" s="24" t="s">
        <v>44</v>
      </c>
      <c r="D608" s="25">
        <v>52210</v>
      </c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4" t="s">
        <v>44</v>
      </c>
      <c r="Q608" s="25">
        <v>52210</v>
      </c>
      <c r="R608" s="26">
        <v>71600</v>
      </c>
      <c r="S608" s="27"/>
      <c r="T608" s="27"/>
      <c r="U608" s="27"/>
      <c r="V608" s="27"/>
      <c r="W608" s="29">
        <v>2616243</v>
      </c>
      <c r="X608" s="27"/>
      <c r="Y608" s="26">
        <v>17900</v>
      </c>
      <c r="Z608" s="2"/>
      <c r="AA608" s="28">
        <v>5370</v>
      </c>
      <c r="AB608" s="27"/>
      <c r="AC608" s="16">
        <f t="shared" si="9"/>
        <v>12530</v>
      </c>
      <c r="AD608" s="27">
        <v>5370</v>
      </c>
      <c r="AE608" s="15" t="s">
        <v>46</v>
      </c>
      <c r="AF608" s="15">
        <v>0</v>
      </c>
      <c r="AG608" s="15">
        <v>0</v>
      </c>
      <c r="AH608" s="16">
        <v>12530</v>
      </c>
      <c r="AI608" s="15">
        <v>0</v>
      </c>
      <c r="AJ608" s="27" t="s">
        <v>45</v>
      </c>
    </row>
    <row r="609" spans="1:36" x14ac:dyDescent="0.25">
      <c r="A609" s="27"/>
      <c r="B609" s="27"/>
      <c r="C609" s="24" t="s">
        <v>44</v>
      </c>
      <c r="D609" s="25">
        <v>52921</v>
      </c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4" t="s">
        <v>44</v>
      </c>
      <c r="Q609" s="25">
        <v>52921</v>
      </c>
      <c r="R609" s="26">
        <v>8213</v>
      </c>
      <c r="S609" s="27"/>
      <c r="T609" s="27"/>
      <c r="U609" s="27"/>
      <c r="V609" s="27"/>
      <c r="W609" s="29">
        <v>2616255</v>
      </c>
      <c r="X609" s="27"/>
      <c r="Y609" s="26">
        <v>51</v>
      </c>
      <c r="Z609" s="2"/>
      <c r="AA609" s="28">
        <v>15</v>
      </c>
      <c r="AB609" s="27"/>
      <c r="AC609" s="16">
        <f t="shared" si="9"/>
        <v>36</v>
      </c>
      <c r="AD609" s="27">
        <v>15</v>
      </c>
      <c r="AE609" s="15" t="s">
        <v>46</v>
      </c>
      <c r="AF609" s="15">
        <v>0</v>
      </c>
      <c r="AG609" s="15">
        <v>0</v>
      </c>
      <c r="AH609" s="16">
        <v>36</v>
      </c>
      <c r="AI609" s="15">
        <v>0</v>
      </c>
      <c r="AJ609" s="27" t="s">
        <v>45</v>
      </c>
    </row>
    <row r="610" spans="1:36" x14ac:dyDescent="0.25">
      <c r="A610" s="27"/>
      <c r="B610" s="27"/>
      <c r="C610" s="24" t="s">
        <v>44</v>
      </c>
      <c r="D610" s="25">
        <v>52707</v>
      </c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4" t="s">
        <v>44</v>
      </c>
      <c r="Q610" s="25">
        <v>52707</v>
      </c>
      <c r="R610" s="26">
        <v>8000000</v>
      </c>
      <c r="S610" s="27"/>
      <c r="T610" s="27"/>
      <c r="U610" s="27"/>
      <c r="V610" s="27"/>
      <c r="W610" s="29">
        <v>2616688</v>
      </c>
      <c r="X610" s="27"/>
      <c r="Y610" s="26">
        <v>42970</v>
      </c>
      <c r="Z610" s="2"/>
      <c r="AA610" s="28">
        <v>12891</v>
      </c>
      <c r="AB610" s="27"/>
      <c r="AC610" s="16">
        <f t="shared" si="9"/>
        <v>30079</v>
      </c>
      <c r="AD610" s="27">
        <v>12891</v>
      </c>
      <c r="AE610" s="15" t="s">
        <v>46</v>
      </c>
      <c r="AF610" s="15">
        <v>0</v>
      </c>
      <c r="AG610" s="15">
        <v>0</v>
      </c>
      <c r="AH610" s="16">
        <v>30079</v>
      </c>
      <c r="AI610" s="15">
        <v>0</v>
      </c>
      <c r="AJ610" s="27" t="s">
        <v>45</v>
      </c>
    </row>
    <row r="611" spans="1:36" x14ac:dyDescent="0.25">
      <c r="A611" s="27"/>
      <c r="B611" s="27"/>
      <c r="C611" s="24" t="s">
        <v>44</v>
      </c>
      <c r="D611" s="25">
        <v>52724</v>
      </c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4" t="s">
        <v>44</v>
      </c>
      <c r="Q611" s="25">
        <v>52724</v>
      </c>
      <c r="R611" s="26">
        <v>7196238</v>
      </c>
      <c r="S611" s="27"/>
      <c r="T611" s="27"/>
      <c r="U611" s="27"/>
      <c r="V611" s="27"/>
      <c r="W611" s="29">
        <v>2616733</v>
      </c>
      <c r="X611" s="27"/>
      <c r="Y611" s="26">
        <v>268238</v>
      </c>
      <c r="Z611" s="2"/>
      <c r="AA611" s="28">
        <v>80471</v>
      </c>
      <c r="AB611" s="27"/>
      <c r="AC611" s="16">
        <f t="shared" si="9"/>
        <v>187767</v>
      </c>
      <c r="AD611" s="27">
        <v>80471</v>
      </c>
      <c r="AE611" s="15" t="s">
        <v>46</v>
      </c>
      <c r="AF611" s="15">
        <v>0</v>
      </c>
      <c r="AG611" s="15">
        <v>0</v>
      </c>
      <c r="AH611" s="16">
        <v>187767</v>
      </c>
      <c r="AI611" s="15">
        <v>0</v>
      </c>
      <c r="AJ611" s="27" t="s">
        <v>45</v>
      </c>
    </row>
    <row r="612" spans="1:36" x14ac:dyDescent="0.25">
      <c r="A612" s="27"/>
      <c r="B612" s="27"/>
      <c r="C612" s="24" t="s">
        <v>44</v>
      </c>
      <c r="D612" s="25">
        <v>52718</v>
      </c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4" t="s">
        <v>44</v>
      </c>
      <c r="Q612" s="25">
        <v>52718</v>
      </c>
      <c r="R612" s="26">
        <v>832218</v>
      </c>
      <c r="S612" s="27"/>
      <c r="T612" s="27"/>
      <c r="U612" s="27"/>
      <c r="V612" s="27"/>
      <c r="W612" s="29">
        <v>2616866</v>
      </c>
      <c r="X612" s="27"/>
      <c r="Y612" s="26">
        <v>64218</v>
      </c>
      <c r="Z612" s="2"/>
      <c r="AA612" s="28">
        <v>19265</v>
      </c>
      <c r="AB612" s="27"/>
      <c r="AC612" s="16">
        <f t="shared" si="9"/>
        <v>44953</v>
      </c>
      <c r="AD612" s="27">
        <v>19265</v>
      </c>
      <c r="AE612" s="15" t="s">
        <v>46</v>
      </c>
      <c r="AF612" s="15">
        <v>0</v>
      </c>
      <c r="AG612" s="15">
        <v>0</v>
      </c>
      <c r="AH612" s="16">
        <v>44953</v>
      </c>
      <c r="AI612" s="15">
        <v>0</v>
      </c>
      <c r="AJ612" s="27" t="s">
        <v>45</v>
      </c>
    </row>
    <row r="613" spans="1:36" x14ac:dyDescent="0.25">
      <c r="A613" s="27"/>
      <c r="B613" s="27"/>
      <c r="C613" s="24" t="s">
        <v>44</v>
      </c>
      <c r="D613" s="25">
        <v>52848</v>
      </c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4" t="s">
        <v>44</v>
      </c>
      <c r="Q613" s="25">
        <v>52848</v>
      </c>
      <c r="R613" s="26">
        <v>440000</v>
      </c>
      <c r="S613" s="27"/>
      <c r="T613" s="27"/>
      <c r="U613" s="27"/>
      <c r="V613" s="27"/>
      <c r="W613" s="29">
        <v>2616900</v>
      </c>
      <c r="X613" s="27"/>
      <c r="Y613" s="26">
        <v>81500</v>
      </c>
      <c r="Z613" s="2"/>
      <c r="AA613" s="28">
        <v>24450</v>
      </c>
      <c r="AB613" s="27"/>
      <c r="AC613" s="16">
        <f t="shared" si="9"/>
        <v>57050</v>
      </c>
      <c r="AD613" s="27">
        <v>24450</v>
      </c>
      <c r="AE613" s="15" t="s">
        <v>46</v>
      </c>
      <c r="AF613" s="15">
        <v>0</v>
      </c>
      <c r="AG613" s="15">
        <v>0</v>
      </c>
      <c r="AH613" s="16">
        <v>57050</v>
      </c>
      <c r="AI613" s="15">
        <v>0</v>
      </c>
      <c r="AJ613" s="27" t="s">
        <v>45</v>
      </c>
    </row>
    <row r="614" spans="1:36" x14ac:dyDescent="0.25">
      <c r="A614" s="27"/>
      <c r="B614" s="27"/>
      <c r="C614" s="24" t="s">
        <v>44</v>
      </c>
      <c r="D614" s="25">
        <v>52521</v>
      </c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4" t="s">
        <v>44</v>
      </c>
      <c r="Q614" s="25">
        <v>52521</v>
      </c>
      <c r="R614" s="26">
        <v>8000000</v>
      </c>
      <c r="S614" s="27"/>
      <c r="T614" s="27"/>
      <c r="U614" s="27"/>
      <c r="V614" s="27"/>
      <c r="W614" s="29">
        <v>2616911</v>
      </c>
      <c r="X614" s="27"/>
      <c r="Y614" s="26">
        <v>24276</v>
      </c>
      <c r="Z614" s="2"/>
      <c r="AA614" s="28">
        <v>7283</v>
      </c>
      <c r="AB614" s="27"/>
      <c r="AC614" s="16">
        <f t="shared" si="9"/>
        <v>16993</v>
      </c>
      <c r="AD614" s="27">
        <v>7283</v>
      </c>
      <c r="AE614" s="15" t="s">
        <v>46</v>
      </c>
      <c r="AF614" s="15">
        <v>0</v>
      </c>
      <c r="AG614" s="15">
        <v>0</v>
      </c>
      <c r="AH614" s="16">
        <v>16993</v>
      </c>
      <c r="AI614" s="15">
        <v>0</v>
      </c>
      <c r="AJ614" s="27" t="s">
        <v>45</v>
      </c>
    </row>
    <row r="615" spans="1:36" x14ac:dyDescent="0.25">
      <c r="A615" s="27"/>
      <c r="B615" s="27"/>
      <c r="C615" s="24" t="s">
        <v>44</v>
      </c>
      <c r="D615" s="25">
        <v>52733</v>
      </c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4" t="s">
        <v>44</v>
      </c>
      <c r="Q615" s="25">
        <v>52733</v>
      </c>
      <c r="R615" s="26">
        <v>82130</v>
      </c>
      <c r="S615" s="27"/>
      <c r="T615" s="27"/>
      <c r="U615" s="27"/>
      <c r="V615" s="27"/>
      <c r="W615" s="29">
        <v>2616963</v>
      </c>
      <c r="X615" s="27"/>
      <c r="Y615" s="26">
        <v>510</v>
      </c>
      <c r="Z615" s="2"/>
      <c r="AA615" s="28">
        <v>153</v>
      </c>
      <c r="AB615" s="27"/>
      <c r="AC615" s="16">
        <f t="shared" si="9"/>
        <v>357</v>
      </c>
      <c r="AD615" s="27">
        <v>153</v>
      </c>
      <c r="AE615" s="15" t="s">
        <v>46</v>
      </c>
      <c r="AF615" s="15">
        <v>0</v>
      </c>
      <c r="AG615" s="15">
        <v>0</v>
      </c>
      <c r="AH615" s="16">
        <v>357</v>
      </c>
      <c r="AI615" s="15">
        <v>0</v>
      </c>
      <c r="AJ615" s="27" t="s">
        <v>45</v>
      </c>
    </row>
    <row r="616" spans="1:36" x14ac:dyDescent="0.25">
      <c r="A616" s="27"/>
      <c r="B616" s="27"/>
      <c r="C616" s="24" t="s">
        <v>44</v>
      </c>
      <c r="D616" s="25">
        <v>52734</v>
      </c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4" t="s">
        <v>44</v>
      </c>
      <c r="Q616" s="25">
        <v>52734</v>
      </c>
      <c r="R616" s="26">
        <v>24639</v>
      </c>
      <c r="S616" s="27"/>
      <c r="T616" s="27"/>
      <c r="U616" s="27"/>
      <c r="V616" s="27"/>
      <c r="W616" s="29">
        <v>2616968</v>
      </c>
      <c r="X616" s="27"/>
      <c r="Y616" s="26">
        <v>153</v>
      </c>
      <c r="Z616" s="2"/>
      <c r="AA616" s="28">
        <v>46</v>
      </c>
      <c r="AB616" s="27"/>
      <c r="AC616" s="16">
        <f t="shared" si="9"/>
        <v>107</v>
      </c>
      <c r="AD616" s="27">
        <v>46</v>
      </c>
      <c r="AE616" s="15" t="s">
        <v>46</v>
      </c>
      <c r="AF616" s="15">
        <v>0</v>
      </c>
      <c r="AG616" s="15">
        <v>0</v>
      </c>
      <c r="AH616" s="16">
        <v>107</v>
      </c>
      <c r="AI616" s="15">
        <v>0</v>
      </c>
      <c r="AJ616" s="27" t="s">
        <v>45</v>
      </c>
    </row>
    <row r="617" spans="1:36" x14ac:dyDescent="0.25">
      <c r="A617" s="27"/>
      <c r="B617" s="27"/>
      <c r="C617" s="24" t="s">
        <v>44</v>
      </c>
      <c r="D617" s="25">
        <v>52878</v>
      </c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4" t="s">
        <v>44</v>
      </c>
      <c r="Q617" s="25">
        <v>52878</v>
      </c>
      <c r="R617" s="26">
        <v>2080000</v>
      </c>
      <c r="S617" s="27"/>
      <c r="T617" s="27"/>
      <c r="U617" s="27"/>
      <c r="V617" s="27"/>
      <c r="W617" s="29">
        <v>2616996</v>
      </c>
      <c r="X617" s="27"/>
      <c r="Y617" s="26">
        <v>12138</v>
      </c>
      <c r="Z617" s="2"/>
      <c r="AA617" s="28">
        <v>3641</v>
      </c>
      <c r="AB617" s="27"/>
      <c r="AC617" s="16">
        <f t="shared" si="9"/>
        <v>8497</v>
      </c>
      <c r="AD617" s="27">
        <v>3641</v>
      </c>
      <c r="AE617" s="15" t="s">
        <v>46</v>
      </c>
      <c r="AF617" s="15">
        <v>0</v>
      </c>
      <c r="AG617" s="15">
        <v>0</v>
      </c>
      <c r="AH617" s="16">
        <v>8497</v>
      </c>
      <c r="AI617" s="15">
        <v>0</v>
      </c>
      <c r="AJ617" s="27" t="s">
        <v>45</v>
      </c>
    </row>
    <row r="618" spans="1:36" x14ac:dyDescent="0.25">
      <c r="A618" s="27"/>
      <c r="B618" s="27"/>
      <c r="C618" s="24" t="s">
        <v>44</v>
      </c>
      <c r="D618" s="25">
        <v>52292</v>
      </c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4" t="s">
        <v>44</v>
      </c>
      <c r="Q618" s="25">
        <v>52292</v>
      </c>
      <c r="R618" s="26">
        <v>17900</v>
      </c>
      <c r="S618" s="27"/>
      <c r="T618" s="27"/>
      <c r="U618" s="27"/>
      <c r="V618" s="27"/>
      <c r="W618" s="29">
        <v>2617678</v>
      </c>
      <c r="X618" s="27"/>
      <c r="Y618" s="26">
        <v>3800</v>
      </c>
      <c r="Z618" s="2"/>
      <c r="AA618" s="28">
        <v>1140</v>
      </c>
      <c r="AB618" s="27"/>
      <c r="AC618" s="16">
        <f t="shared" si="9"/>
        <v>2660</v>
      </c>
      <c r="AD618" s="27">
        <v>1140</v>
      </c>
      <c r="AE618" s="15" t="s">
        <v>46</v>
      </c>
      <c r="AF618" s="15">
        <v>0</v>
      </c>
      <c r="AG618" s="15">
        <v>0</v>
      </c>
      <c r="AH618" s="16">
        <v>2660</v>
      </c>
      <c r="AI618" s="15">
        <v>0</v>
      </c>
      <c r="AJ618" s="27" t="s">
        <v>45</v>
      </c>
    </row>
    <row r="619" spans="1:36" x14ac:dyDescent="0.25">
      <c r="A619" s="27"/>
      <c r="B619" s="27"/>
      <c r="C619" s="24" t="s">
        <v>44</v>
      </c>
      <c r="D619" s="25">
        <v>52982</v>
      </c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4" t="s">
        <v>44</v>
      </c>
      <c r="Q619" s="25">
        <v>52982</v>
      </c>
      <c r="R619" s="26">
        <v>126100</v>
      </c>
      <c r="S619" s="27"/>
      <c r="T619" s="27"/>
      <c r="U619" s="27"/>
      <c r="V619" s="27"/>
      <c r="W619" s="29">
        <v>2626162</v>
      </c>
      <c r="X619" s="27"/>
      <c r="Y619" s="26">
        <v>3200</v>
      </c>
      <c r="Z619" s="2"/>
      <c r="AA619" s="28">
        <v>960</v>
      </c>
      <c r="AB619" s="27"/>
      <c r="AC619" s="16">
        <f t="shared" si="9"/>
        <v>2240</v>
      </c>
      <c r="AD619" s="27">
        <v>960</v>
      </c>
      <c r="AE619" s="15" t="s">
        <v>46</v>
      </c>
      <c r="AF619" s="15">
        <v>0</v>
      </c>
      <c r="AG619" s="15">
        <v>0</v>
      </c>
      <c r="AH619" s="16">
        <v>2240</v>
      </c>
      <c r="AI619" s="15">
        <v>0</v>
      </c>
      <c r="AJ619" s="27" t="s">
        <v>45</v>
      </c>
    </row>
    <row r="620" spans="1:36" x14ac:dyDescent="0.25">
      <c r="A620" s="27"/>
      <c r="B620" s="27"/>
      <c r="C620" s="24" t="s">
        <v>44</v>
      </c>
      <c r="D620" s="25">
        <v>52971</v>
      </c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4" t="s">
        <v>44</v>
      </c>
      <c r="Q620" s="25">
        <v>52971</v>
      </c>
      <c r="R620" s="26">
        <v>126100</v>
      </c>
      <c r="S620" s="27"/>
      <c r="T620" s="27"/>
      <c r="U620" s="27"/>
      <c r="V620" s="27"/>
      <c r="W620" s="29">
        <v>2626167</v>
      </c>
      <c r="X620" s="27"/>
      <c r="Y620" s="26">
        <v>3200</v>
      </c>
      <c r="Z620" s="2"/>
      <c r="AA620" s="28">
        <v>960</v>
      </c>
      <c r="AB620" s="27"/>
      <c r="AC620" s="16">
        <f t="shared" si="9"/>
        <v>2240</v>
      </c>
      <c r="AD620" s="27">
        <v>960</v>
      </c>
      <c r="AE620" s="15" t="s">
        <v>46</v>
      </c>
      <c r="AF620" s="15">
        <v>0</v>
      </c>
      <c r="AG620" s="15">
        <v>0</v>
      </c>
      <c r="AH620" s="16">
        <v>2240</v>
      </c>
      <c r="AI620" s="15">
        <v>0</v>
      </c>
      <c r="AJ620" s="27" t="s">
        <v>45</v>
      </c>
    </row>
    <row r="621" spans="1:36" x14ac:dyDescent="0.25">
      <c r="A621" s="27"/>
      <c r="B621" s="27"/>
      <c r="C621" s="24" t="s">
        <v>44</v>
      </c>
      <c r="D621" s="25">
        <v>53288</v>
      </c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4" t="s">
        <v>44</v>
      </c>
      <c r="Q621" s="25">
        <v>53288</v>
      </c>
      <c r="R621" s="26">
        <v>48954</v>
      </c>
      <c r="S621" s="27"/>
      <c r="T621" s="27"/>
      <c r="U621" s="27"/>
      <c r="V621" s="27"/>
      <c r="W621" s="29">
        <v>2630607</v>
      </c>
      <c r="X621" s="27"/>
      <c r="Y621" s="26">
        <v>30439</v>
      </c>
      <c r="Z621" s="2"/>
      <c r="AA621" s="28">
        <v>9132</v>
      </c>
      <c r="AB621" s="27"/>
      <c r="AC621" s="16">
        <f t="shared" si="9"/>
        <v>21307</v>
      </c>
      <c r="AD621" s="27">
        <v>9132</v>
      </c>
      <c r="AE621" s="15" t="s">
        <v>46</v>
      </c>
      <c r="AF621" s="15">
        <v>0</v>
      </c>
      <c r="AG621" s="15">
        <v>0</v>
      </c>
      <c r="AH621" s="16">
        <v>21307</v>
      </c>
      <c r="AI621" s="15">
        <v>0</v>
      </c>
      <c r="AJ621" s="27" t="s">
        <v>45</v>
      </c>
    </row>
    <row r="622" spans="1:36" x14ac:dyDescent="0.25">
      <c r="A622" s="27"/>
      <c r="B622" s="27"/>
      <c r="C622" s="24" t="s">
        <v>44</v>
      </c>
      <c r="D622" s="25">
        <v>53286</v>
      </c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4" t="s">
        <v>44</v>
      </c>
      <c r="Q622" s="25">
        <v>53286</v>
      </c>
      <c r="R622" s="26">
        <v>40000</v>
      </c>
      <c r="S622" s="27"/>
      <c r="T622" s="27"/>
      <c r="U622" s="27"/>
      <c r="V622" s="27"/>
      <c r="W622" s="29">
        <v>2630608</v>
      </c>
      <c r="X622" s="27"/>
      <c r="Y622" s="26">
        <v>21485</v>
      </c>
      <c r="Z622" s="2"/>
      <c r="AA622" s="28">
        <v>6446</v>
      </c>
      <c r="AB622" s="27"/>
      <c r="AC622" s="16">
        <f t="shared" si="9"/>
        <v>15039</v>
      </c>
      <c r="AD622" s="27">
        <v>6446</v>
      </c>
      <c r="AE622" s="15" t="s">
        <v>46</v>
      </c>
      <c r="AF622" s="15">
        <v>0</v>
      </c>
      <c r="AG622" s="15">
        <v>0</v>
      </c>
      <c r="AH622" s="16">
        <v>15039</v>
      </c>
      <c r="AI622" s="15">
        <v>0</v>
      </c>
      <c r="AJ622" s="27" t="s">
        <v>45</v>
      </c>
    </row>
    <row r="623" spans="1:36" x14ac:dyDescent="0.25">
      <c r="A623" s="27"/>
      <c r="B623" s="27"/>
      <c r="C623" s="24" t="s">
        <v>44</v>
      </c>
      <c r="D623" s="25">
        <v>53076</v>
      </c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4" t="s">
        <v>44</v>
      </c>
      <c r="Q623" s="25">
        <v>53076</v>
      </c>
      <c r="R623" s="26">
        <v>8000000</v>
      </c>
      <c r="S623" s="27"/>
      <c r="T623" s="27"/>
      <c r="U623" s="27"/>
      <c r="V623" s="27"/>
      <c r="W623" s="29">
        <v>2631711</v>
      </c>
      <c r="X623" s="27"/>
      <c r="Y623" s="26">
        <v>3652450</v>
      </c>
      <c r="Z623" s="2"/>
      <c r="AA623" s="28">
        <v>1095735</v>
      </c>
      <c r="AB623" s="27"/>
      <c r="AC623" s="16">
        <f t="shared" si="9"/>
        <v>2556715</v>
      </c>
      <c r="AD623" s="27">
        <v>1095735</v>
      </c>
      <c r="AE623" s="15" t="s">
        <v>46</v>
      </c>
      <c r="AF623" s="15">
        <v>0</v>
      </c>
      <c r="AG623" s="15">
        <v>0</v>
      </c>
      <c r="AH623" s="16">
        <v>2556715</v>
      </c>
      <c r="AI623" s="15">
        <v>0</v>
      </c>
      <c r="AJ623" s="27" t="s">
        <v>45</v>
      </c>
    </row>
    <row r="624" spans="1:36" x14ac:dyDescent="0.25">
      <c r="A624" s="27"/>
      <c r="B624" s="27"/>
      <c r="C624" s="24" t="s">
        <v>44</v>
      </c>
      <c r="D624" s="25">
        <v>53063</v>
      </c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4" t="s">
        <v>44</v>
      </c>
      <c r="Q624" s="25">
        <v>53063</v>
      </c>
      <c r="R624" s="26">
        <v>8000000</v>
      </c>
      <c r="S624" s="27"/>
      <c r="T624" s="27"/>
      <c r="U624" s="27"/>
      <c r="V624" s="27"/>
      <c r="W624" s="29">
        <v>2631729</v>
      </c>
      <c r="X624" s="27"/>
      <c r="Y624" s="26">
        <v>80000</v>
      </c>
      <c r="Z624" s="2"/>
      <c r="AA624" s="28">
        <v>24000</v>
      </c>
      <c r="AB624" s="27"/>
      <c r="AC624" s="16">
        <f t="shared" si="9"/>
        <v>56000</v>
      </c>
      <c r="AD624" s="27">
        <v>24000</v>
      </c>
      <c r="AE624" s="15" t="s">
        <v>46</v>
      </c>
      <c r="AF624" s="15">
        <v>0</v>
      </c>
      <c r="AG624" s="15">
        <v>0</v>
      </c>
      <c r="AH624" s="16">
        <v>56000</v>
      </c>
      <c r="AI624" s="15">
        <v>0</v>
      </c>
      <c r="AJ624" s="27" t="s">
        <v>45</v>
      </c>
    </row>
    <row r="625" spans="1:36" x14ac:dyDescent="0.25">
      <c r="A625" s="27"/>
      <c r="B625" s="27"/>
      <c r="C625" s="24" t="s">
        <v>44</v>
      </c>
      <c r="D625" s="25">
        <v>53047</v>
      </c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4" t="s">
        <v>44</v>
      </c>
      <c r="Q625" s="25">
        <v>53047</v>
      </c>
      <c r="R625" s="26">
        <v>2080000</v>
      </c>
      <c r="S625" s="27"/>
      <c r="T625" s="27"/>
      <c r="U625" s="27"/>
      <c r="V625" s="27"/>
      <c r="W625" s="29">
        <v>2631821</v>
      </c>
      <c r="X625" s="27"/>
      <c r="Y625" s="26">
        <v>287500</v>
      </c>
      <c r="Z625" s="2"/>
      <c r="AA625" s="28">
        <v>86250</v>
      </c>
      <c r="AB625" s="27"/>
      <c r="AC625" s="16">
        <f t="shared" si="9"/>
        <v>201250</v>
      </c>
      <c r="AD625" s="27">
        <v>86250</v>
      </c>
      <c r="AE625" s="15" t="s">
        <v>46</v>
      </c>
      <c r="AF625" s="15">
        <v>0</v>
      </c>
      <c r="AG625" s="15">
        <v>0</v>
      </c>
      <c r="AH625" s="16">
        <v>201250</v>
      </c>
      <c r="AI625" s="15">
        <v>0</v>
      </c>
      <c r="AJ625" s="27" t="s">
        <v>45</v>
      </c>
    </row>
    <row r="626" spans="1:36" x14ac:dyDescent="0.25">
      <c r="A626" s="27"/>
      <c r="B626" s="27"/>
      <c r="C626" s="24" t="s">
        <v>44</v>
      </c>
      <c r="D626" s="25">
        <v>53049</v>
      </c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4" t="s">
        <v>44</v>
      </c>
      <c r="Q626" s="25">
        <v>53049</v>
      </c>
      <c r="R626" s="26">
        <v>7960000</v>
      </c>
      <c r="S626" s="27"/>
      <c r="T626" s="27"/>
      <c r="U626" s="27"/>
      <c r="V626" s="27"/>
      <c r="W626" s="29">
        <v>2631862</v>
      </c>
      <c r="X626" s="27"/>
      <c r="Y626" s="26">
        <v>4150</v>
      </c>
      <c r="Z626" s="2"/>
      <c r="AA626" s="28">
        <v>1245</v>
      </c>
      <c r="AB626" s="27"/>
      <c r="AC626" s="16">
        <f t="shared" si="9"/>
        <v>2905</v>
      </c>
      <c r="AD626" s="27">
        <v>1245</v>
      </c>
      <c r="AE626" s="15" t="s">
        <v>46</v>
      </c>
      <c r="AF626" s="15">
        <v>0</v>
      </c>
      <c r="AG626" s="15">
        <v>0</v>
      </c>
      <c r="AH626" s="16">
        <v>2905</v>
      </c>
      <c r="AI626" s="15">
        <v>0</v>
      </c>
      <c r="AJ626" s="27" t="s">
        <v>45</v>
      </c>
    </row>
    <row r="627" spans="1:36" x14ac:dyDescent="0.25">
      <c r="A627" s="27"/>
      <c r="B627" s="27"/>
      <c r="C627" s="24" t="s">
        <v>44</v>
      </c>
      <c r="D627" s="25">
        <v>53714</v>
      </c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4" t="s">
        <v>44</v>
      </c>
      <c r="Q627" s="25">
        <v>53714</v>
      </c>
      <c r="R627" s="26">
        <v>48954</v>
      </c>
      <c r="S627" s="27"/>
      <c r="T627" s="27"/>
      <c r="U627" s="27"/>
      <c r="V627" s="27"/>
      <c r="W627" s="29">
        <v>2648132</v>
      </c>
      <c r="X627" s="27"/>
      <c r="Y627" s="26">
        <v>954</v>
      </c>
      <c r="Z627" s="2"/>
      <c r="AA627" s="28">
        <v>286</v>
      </c>
      <c r="AB627" s="27"/>
      <c r="AC627" s="16">
        <f t="shared" si="9"/>
        <v>668</v>
      </c>
      <c r="AD627" s="27">
        <v>286</v>
      </c>
      <c r="AE627" s="15" t="s">
        <v>46</v>
      </c>
      <c r="AF627" s="15">
        <v>0</v>
      </c>
      <c r="AG627" s="15">
        <v>0</v>
      </c>
      <c r="AH627" s="16">
        <v>668</v>
      </c>
      <c r="AI627" s="15">
        <v>0</v>
      </c>
      <c r="AJ627" s="27" t="s">
        <v>45</v>
      </c>
    </row>
    <row r="628" spans="1:36" x14ac:dyDescent="0.25">
      <c r="A628" s="27"/>
      <c r="B628" s="27"/>
      <c r="C628" s="24" t="s">
        <v>44</v>
      </c>
      <c r="D628" s="25">
        <v>53713</v>
      </c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4" t="s">
        <v>44</v>
      </c>
      <c r="Q628" s="25">
        <v>53713</v>
      </c>
      <c r="R628" s="26">
        <v>48954</v>
      </c>
      <c r="S628" s="27"/>
      <c r="T628" s="27"/>
      <c r="U628" s="27"/>
      <c r="V628" s="27"/>
      <c r="W628" s="29">
        <v>2648133</v>
      </c>
      <c r="X628" s="27"/>
      <c r="Y628" s="26">
        <v>954</v>
      </c>
      <c r="Z628" s="2"/>
      <c r="AA628" s="28">
        <v>286</v>
      </c>
      <c r="AB628" s="27"/>
      <c r="AC628" s="16">
        <f t="shared" si="9"/>
        <v>668</v>
      </c>
      <c r="AD628" s="27">
        <v>286</v>
      </c>
      <c r="AE628" s="15" t="s">
        <v>46</v>
      </c>
      <c r="AF628" s="15">
        <v>0</v>
      </c>
      <c r="AG628" s="15">
        <v>0</v>
      </c>
      <c r="AH628" s="16">
        <v>668</v>
      </c>
      <c r="AI628" s="15">
        <v>0</v>
      </c>
      <c r="AJ628" s="27" t="s">
        <v>45</v>
      </c>
    </row>
    <row r="629" spans="1:36" x14ac:dyDescent="0.25">
      <c r="A629" s="27"/>
      <c r="B629" s="27"/>
      <c r="C629" s="24" t="s">
        <v>44</v>
      </c>
      <c r="D629" s="25">
        <v>53712</v>
      </c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4" t="s">
        <v>44</v>
      </c>
      <c r="Q629" s="25">
        <v>53712</v>
      </c>
      <c r="R629" s="26">
        <v>48954</v>
      </c>
      <c r="S629" s="27"/>
      <c r="T629" s="27"/>
      <c r="U629" s="27"/>
      <c r="V629" s="27"/>
      <c r="W629" s="29">
        <v>2648134</v>
      </c>
      <c r="X629" s="27"/>
      <c r="Y629" s="26">
        <v>954</v>
      </c>
      <c r="Z629" s="2"/>
      <c r="AA629" s="28">
        <v>286</v>
      </c>
      <c r="AB629" s="27"/>
      <c r="AC629" s="16">
        <f t="shared" si="9"/>
        <v>668</v>
      </c>
      <c r="AD629" s="27">
        <v>286</v>
      </c>
      <c r="AE629" s="15" t="s">
        <v>46</v>
      </c>
      <c r="AF629" s="15">
        <v>0</v>
      </c>
      <c r="AG629" s="15">
        <v>0</v>
      </c>
      <c r="AH629" s="16">
        <v>668</v>
      </c>
      <c r="AI629" s="15">
        <v>0</v>
      </c>
      <c r="AJ629" s="27" t="s">
        <v>45</v>
      </c>
    </row>
    <row r="630" spans="1:36" x14ac:dyDescent="0.25">
      <c r="A630" s="27"/>
      <c r="B630" s="27"/>
      <c r="C630" s="24" t="s">
        <v>44</v>
      </c>
      <c r="D630" s="25">
        <v>53732</v>
      </c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4" t="s">
        <v>44</v>
      </c>
      <c r="Q630" s="25">
        <v>53732</v>
      </c>
      <c r="R630" s="26">
        <v>40000</v>
      </c>
      <c r="S630" s="27"/>
      <c r="T630" s="27"/>
      <c r="U630" s="27"/>
      <c r="V630" s="27"/>
      <c r="W630" s="29">
        <v>2648135</v>
      </c>
      <c r="X630" s="27"/>
      <c r="Y630" s="26">
        <v>4150</v>
      </c>
      <c r="Z630" s="2"/>
      <c r="AA630" s="28">
        <v>1245</v>
      </c>
      <c r="AB630" s="27"/>
      <c r="AC630" s="16">
        <f t="shared" si="9"/>
        <v>2905</v>
      </c>
      <c r="AD630" s="27">
        <v>1245</v>
      </c>
      <c r="AE630" s="15" t="s">
        <v>46</v>
      </c>
      <c r="AF630" s="15">
        <v>0</v>
      </c>
      <c r="AG630" s="15">
        <v>0</v>
      </c>
      <c r="AH630" s="16">
        <v>2905</v>
      </c>
      <c r="AI630" s="15">
        <v>0</v>
      </c>
      <c r="AJ630" s="27" t="s">
        <v>45</v>
      </c>
    </row>
    <row r="631" spans="1:36" x14ac:dyDescent="0.25">
      <c r="A631" s="27"/>
      <c r="B631" s="27"/>
      <c r="C631" s="24" t="s">
        <v>44</v>
      </c>
      <c r="D631" s="25">
        <v>53730</v>
      </c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4" t="s">
        <v>44</v>
      </c>
      <c r="Q631" s="25">
        <v>53730</v>
      </c>
      <c r="R631" s="26">
        <v>40000</v>
      </c>
      <c r="S631" s="27"/>
      <c r="T631" s="27"/>
      <c r="U631" s="27"/>
      <c r="V631" s="27"/>
      <c r="W631" s="29">
        <v>2648136</v>
      </c>
      <c r="X631" s="27"/>
      <c r="Y631" s="26">
        <v>21485</v>
      </c>
      <c r="Z631" s="2"/>
      <c r="AA631" s="28">
        <v>6446</v>
      </c>
      <c r="AB631" s="27"/>
      <c r="AC631" s="16">
        <f t="shared" si="9"/>
        <v>15039</v>
      </c>
      <c r="AD631" s="27">
        <v>6446</v>
      </c>
      <c r="AE631" s="15" t="s">
        <v>46</v>
      </c>
      <c r="AF631" s="15">
        <v>0</v>
      </c>
      <c r="AG631" s="15">
        <v>0</v>
      </c>
      <c r="AH631" s="16">
        <v>15039</v>
      </c>
      <c r="AI631" s="15">
        <v>0</v>
      </c>
      <c r="AJ631" s="27" t="s">
        <v>45</v>
      </c>
    </row>
    <row r="632" spans="1:36" x14ac:dyDescent="0.25">
      <c r="A632" s="27"/>
      <c r="B632" s="27"/>
      <c r="C632" s="24" t="s">
        <v>44</v>
      </c>
      <c r="D632" s="25">
        <v>53675</v>
      </c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4" t="s">
        <v>44</v>
      </c>
      <c r="Q632" s="25">
        <v>53675</v>
      </c>
      <c r="R632" s="26">
        <v>40000</v>
      </c>
      <c r="S632" s="27"/>
      <c r="T632" s="27"/>
      <c r="U632" s="27"/>
      <c r="V632" s="27"/>
      <c r="W632" s="29">
        <v>2648182</v>
      </c>
      <c r="X632" s="27"/>
      <c r="Y632" s="26">
        <v>21485</v>
      </c>
      <c r="Z632" s="2"/>
      <c r="AA632" s="28">
        <v>6446</v>
      </c>
      <c r="AB632" s="27"/>
      <c r="AC632" s="16">
        <f t="shared" si="9"/>
        <v>15039</v>
      </c>
      <c r="AD632" s="27">
        <v>6446</v>
      </c>
      <c r="AE632" s="15" t="s">
        <v>46</v>
      </c>
      <c r="AF632" s="15">
        <v>0</v>
      </c>
      <c r="AG632" s="15">
        <v>0</v>
      </c>
      <c r="AH632" s="16">
        <v>15039</v>
      </c>
      <c r="AI632" s="15">
        <v>0</v>
      </c>
      <c r="AJ632" s="27" t="s">
        <v>45</v>
      </c>
    </row>
    <row r="633" spans="1:36" x14ac:dyDescent="0.25">
      <c r="A633" s="27"/>
      <c r="B633" s="27"/>
      <c r="C633" s="24" t="s">
        <v>44</v>
      </c>
      <c r="D633" s="25">
        <v>53807</v>
      </c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4" t="s">
        <v>44</v>
      </c>
      <c r="Q633" s="25">
        <v>53807</v>
      </c>
      <c r="R633" s="26">
        <v>48954</v>
      </c>
      <c r="S633" s="27"/>
      <c r="T633" s="27"/>
      <c r="U633" s="27"/>
      <c r="V633" s="27"/>
      <c r="W633" s="29">
        <v>2648184</v>
      </c>
      <c r="X633" s="27"/>
      <c r="Y633" s="26">
        <v>954</v>
      </c>
      <c r="Z633" s="2"/>
      <c r="AA633" s="28">
        <v>286</v>
      </c>
      <c r="AB633" s="27"/>
      <c r="AC633" s="16">
        <f t="shared" si="9"/>
        <v>668</v>
      </c>
      <c r="AD633" s="27">
        <v>286</v>
      </c>
      <c r="AE633" s="15" t="s">
        <v>46</v>
      </c>
      <c r="AF633" s="15">
        <v>0</v>
      </c>
      <c r="AG633" s="15">
        <v>0</v>
      </c>
      <c r="AH633" s="16">
        <v>668</v>
      </c>
      <c r="AI633" s="15">
        <v>0</v>
      </c>
      <c r="AJ633" s="27" t="s">
        <v>45</v>
      </c>
    </row>
    <row r="634" spans="1:36" x14ac:dyDescent="0.25">
      <c r="A634" s="27"/>
      <c r="B634" s="27"/>
      <c r="C634" s="24" t="s">
        <v>44</v>
      </c>
      <c r="D634" s="25">
        <v>53720</v>
      </c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4" t="s">
        <v>44</v>
      </c>
      <c r="Q634" s="25">
        <v>53720</v>
      </c>
      <c r="R634" s="26">
        <v>3760000</v>
      </c>
      <c r="S634" s="27"/>
      <c r="T634" s="27"/>
      <c r="U634" s="27"/>
      <c r="V634" s="27"/>
      <c r="W634" s="29">
        <v>2648488</v>
      </c>
      <c r="X634" s="27"/>
      <c r="Y634" s="26">
        <v>2016620</v>
      </c>
      <c r="Z634" s="2"/>
      <c r="AA634" s="28">
        <v>604986</v>
      </c>
      <c r="AB634" s="27"/>
      <c r="AC634" s="16">
        <f t="shared" si="9"/>
        <v>1411634</v>
      </c>
      <c r="AD634" s="27">
        <v>604986</v>
      </c>
      <c r="AE634" s="15" t="s">
        <v>46</v>
      </c>
      <c r="AF634" s="15">
        <v>0</v>
      </c>
      <c r="AG634" s="15">
        <v>0</v>
      </c>
      <c r="AH634" s="16">
        <v>1411634</v>
      </c>
      <c r="AI634" s="15">
        <v>0</v>
      </c>
      <c r="AJ634" s="27" t="s">
        <v>45</v>
      </c>
    </row>
    <row r="635" spans="1:36" x14ac:dyDescent="0.25">
      <c r="A635" s="27"/>
      <c r="B635" s="27"/>
      <c r="C635" s="24" t="s">
        <v>44</v>
      </c>
      <c r="D635" s="25">
        <v>53700</v>
      </c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4" t="s">
        <v>44</v>
      </c>
      <c r="Q635" s="25">
        <v>53700</v>
      </c>
      <c r="R635" s="26">
        <v>244770</v>
      </c>
      <c r="S635" s="27"/>
      <c r="T635" s="27"/>
      <c r="U635" s="27"/>
      <c r="V635" s="27"/>
      <c r="W635" s="29">
        <v>2648501</v>
      </c>
      <c r="X635" s="27"/>
      <c r="Y635" s="26">
        <v>4770</v>
      </c>
      <c r="Z635" s="2"/>
      <c r="AA635" s="28">
        <v>1431</v>
      </c>
      <c r="AB635" s="27"/>
      <c r="AC635" s="16">
        <f t="shared" si="9"/>
        <v>3339</v>
      </c>
      <c r="AD635" s="27">
        <v>1431</v>
      </c>
      <c r="AE635" s="15" t="s">
        <v>46</v>
      </c>
      <c r="AF635" s="15">
        <v>0</v>
      </c>
      <c r="AG635" s="15">
        <v>0</v>
      </c>
      <c r="AH635" s="16">
        <v>3339</v>
      </c>
      <c r="AI635" s="15">
        <v>0</v>
      </c>
      <c r="AJ635" s="27" t="s">
        <v>45</v>
      </c>
    </row>
    <row r="636" spans="1:36" x14ac:dyDescent="0.25">
      <c r="A636" s="27"/>
      <c r="B636" s="27"/>
      <c r="C636" s="24" t="s">
        <v>44</v>
      </c>
      <c r="D636" s="25">
        <v>53711</v>
      </c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4" t="s">
        <v>44</v>
      </c>
      <c r="Q636" s="25">
        <v>53711</v>
      </c>
      <c r="R636" s="26">
        <v>65704</v>
      </c>
      <c r="S636" s="27"/>
      <c r="T636" s="27"/>
      <c r="U636" s="27"/>
      <c r="V636" s="27"/>
      <c r="W636" s="29">
        <v>2648503</v>
      </c>
      <c r="X636" s="27"/>
      <c r="Y636" s="26">
        <v>8570</v>
      </c>
      <c r="Z636" s="2"/>
      <c r="AA636" s="28">
        <v>2571</v>
      </c>
      <c r="AB636" s="27"/>
      <c r="AC636" s="16">
        <f t="shared" si="9"/>
        <v>5999</v>
      </c>
      <c r="AD636" s="27">
        <v>2571</v>
      </c>
      <c r="AE636" s="15" t="s">
        <v>46</v>
      </c>
      <c r="AF636" s="15">
        <v>0</v>
      </c>
      <c r="AG636" s="15">
        <v>0</v>
      </c>
      <c r="AH636" s="16">
        <v>5999</v>
      </c>
      <c r="AI636" s="15">
        <v>0</v>
      </c>
      <c r="AJ636" s="27" t="s">
        <v>45</v>
      </c>
    </row>
    <row r="637" spans="1:36" x14ac:dyDescent="0.25">
      <c r="A637" s="27"/>
      <c r="B637" s="27"/>
      <c r="C637" s="24" t="s">
        <v>44</v>
      </c>
      <c r="D637" s="25">
        <v>53676</v>
      </c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4" t="s">
        <v>44</v>
      </c>
      <c r="Q637" s="25">
        <v>53676</v>
      </c>
      <c r="R637" s="26">
        <v>720000</v>
      </c>
      <c r="S637" s="27"/>
      <c r="T637" s="27"/>
      <c r="U637" s="27"/>
      <c r="V637" s="27"/>
      <c r="W637" s="29">
        <v>2648509</v>
      </c>
      <c r="X637" s="27"/>
      <c r="Y637" s="26">
        <v>33623</v>
      </c>
      <c r="Z637" s="2"/>
      <c r="AA637" s="28">
        <v>10087</v>
      </c>
      <c r="AB637" s="27"/>
      <c r="AC637" s="16">
        <f t="shared" si="9"/>
        <v>23536</v>
      </c>
      <c r="AD637" s="27">
        <v>10087</v>
      </c>
      <c r="AE637" s="15" t="s">
        <v>46</v>
      </c>
      <c r="AF637" s="15">
        <v>0</v>
      </c>
      <c r="AG637" s="15">
        <v>0</v>
      </c>
      <c r="AH637" s="16">
        <v>23536</v>
      </c>
      <c r="AI637" s="15">
        <v>0</v>
      </c>
      <c r="AJ637" s="27" t="s">
        <v>45</v>
      </c>
    </row>
    <row r="638" spans="1:36" x14ac:dyDescent="0.25">
      <c r="A638" s="27"/>
      <c r="B638" s="27"/>
      <c r="C638" s="24" t="s">
        <v>44</v>
      </c>
      <c r="D638" s="25">
        <v>53677</v>
      </c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4" t="s">
        <v>44</v>
      </c>
      <c r="Q638" s="25">
        <v>53677</v>
      </c>
      <c r="R638" s="26">
        <v>200000</v>
      </c>
      <c r="S638" s="27"/>
      <c r="T638" s="27"/>
      <c r="U638" s="27"/>
      <c r="V638" s="27"/>
      <c r="W638" s="29">
        <v>2648512</v>
      </c>
      <c r="X638" s="27"/>
      <c r="Y638" s="26">
        <v>20750</v>
      </c>
      <c r="Z638" s="2"/>
      <c r="AA638" s="28">
        <v>6225</v>
      </c>
      <c r="AB638" s="27"/>
      <c r="AC638" s="16">
        <f t="shared" si="9"/>
        <v>14525</v>
      </c>
      <c r="AD638" s="27">
        <v>6225</v>
      </c>
      <c r="AE638" s="15" t="s">
        <v>46</v>
      </c>
      <c r="AF638" s="15">
        <v>0</v>
      </c>
      <c r="AG638" s="15">
        <v>0</v>
      </c>
      <c r="AH638" s="16">
        <v>14525</v>
      </c>
      <c r="AI638" s="15">
        <v>0</v>
      </c>
      <c r="AJ638" s="27" t="s">
        <v>45</v>
      </c>
    </row>
    <row r="639" spans="1:36" x14ac:dyDescent="0.25">
      <c r="A639" s="27"/>
      <c r="B639" s="27"/>
      <c r="C639" s="24" t="s">
        <v>44</v>
      </c>
      <c r="D639" s="25">
        <v>53708</v>
      </c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4" t="s">
        <v>44</v>
      </c>
      <c r="Q639" s="25">
        <v>53708</v>
      </c>
      <c r="R639" s="26">
        <v>1133394</v>
      </c>
      <c r="S639" s="27"/>
      <c r="T639" s="27"/>
      <c r="U639" s="27"/>
      <c r="V639" s="27"/>
      <c r="W639" s="29">
        <v>2648567</v>
      </c>
      <c r="X639" s="27"/>
      <c r="Y639" s="26">
        <v>15149</v>
      </c>
      <c r="Z639" s="2"/>
      <c r="AA639" s="28">
        <v>4545</v>
      </c>
      <c r="AB639" s="27"/>
      <c r="AC639" s="16">
        <f t="shared" si="9"/>
        <v>10604</v>
      </c>
      <c r="AD639" s="27">
        <v>4545</v>
      </c>
      <c r="AE639" s="15" t="s">
        <v>46</v>
      </c>
      <c r="AF639" s="15">
        <v>0</v>
      </c>
      <c r="AG639" s="15">
        <v>0</v>
      </c>
      <c r="AH639" s="16">
        <v>10604</v>
      </c>
      <c r="AI639" s="15">
        <v>0</v>
      </c>
      <c r="AJ639" s="27" t="s">
        <v>45</v>
      </c>
    </row>
    <row r="640" spans="1:36" x14ac:dyDescent="0.25">
      <c r="A640" s="27"/>
      <c r="B640" s="27"/>
      <c r="C640" s="24" t="s">
        <v>44</v>
      </c>
      <c r="D640" s="25">
        <v>53672</v>
      </c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4" t="s">
        <v>44</v>
      </c>
      <c r="Q640" s="25">
        <v>53672</v>
      </c>
      <c r="R640" s="26">
        <v>6168204</v>
      </c>
      <c r="S640" s="27"/>
      <c r="T640" s="27"/>
      <c r="U640" s="27"/>
      <c r="V640" s="27"/>
      <c r="W640" s="29">
        <v>2648664</v>
      </c>
      <c r="X640" s="27"/>
      <c r="Y640" s="26">
        <v>201133</v>
      </c>
      <c r="Z640" s="2"/>
      <c r="AA640" s="28">
        <v>60340</v>
      </c>
      <c r="AB640" s="27"/>
      <c r="AC640" s="16">
        <f t="shared" si="9"/>
        <v>140793</v>
      </c>
      <c r="AD640" s="27">
        <v>60340</v>
      </c>
      <c r="AE640" s="15" t="s">
        <v>46</v>
      </c>
      <c r="AF640" s="15">
        <v>0</v>
      </c>
      <c r="AG640" s="15">
        <v>0</v>
      </c>
      <c r="AH640" s="16">
        <v>140793</v>
      </c>
      <c r="AI640" s="15">
        <v>0</v>
      </c>
      <c r="AJ640" s="27" t="s">
        <v>45</v>
      </c>
    </row>
    <row r="641" spans="1:36" x14ac:dyDescent="0.25">
      <c r="A641" s="27"/>
      <c r="B641" s="27"/>
      <c r="C641" s="24" t="s">
        <v>44</v>
      </c>
      <c r="D641" s="25">
        <v>53643</v>
      </c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4" t="s">
        <v>44</v>
      </c>
      <c r="Q641" s="25">
        <v>53643</v>
      </c>
      <c r="R641" s="26">
        <v>3641700</v>
      </c>
      <c r="S641" s="27"/>
      <c r="T641" s="27"/>
      <c r="U641" s="27"/>
      <c r="V641" s="27"/>
      <c r="W641" s="29">
        <v>2650581</v>
      </c>
      <c r="X641" s="27"/>
      <c r="Y641" s="26">
        <v>59700</v>
      </c>
      <c r="Z641" s="2"/>
      <c r="AA641" s="28">
        <v>17910</v>
      </c>
      <c r="AB641" s="27"/>
      <c r="AC641" s="16">
        <f t="shared" si="9"/>
        <v>41790</v>
      </c>
      <c r="AD641" s="27">
        <v>17910</v>
      </c>
      <c r="AE641" s="15" t="s">
        <v>46</v>
      </c>
      <c r="AF641" s="15">
        <v>0</v>
      </c>
      <c r="AG641" s="15">
        <v>0</v>
      </c>
      <c r="AH641" s="16">
        <v>41790</v>
      </c>
      <c r="AI641" s="15">
        <v>0</v>
      </c>
      <c r="AJ641" s="27" t="s">
        <v>45</v>
      </c>
    </row>
    <row r="642" spans="1:36" x14ac:dyDescent="0.25">
      <c r="A642" s="27"/>
      <c r="B642" s="27"/>
      <c r="C642" s="24" t="s">
        <v>44</v>
      </c>
      <c r="D642" s="25">
        <v>53721</v>
      </c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4" t="s">
        <v>44</v>
      </c>
      <c r="Q642" s="25">
        <v>53721</v>
      </c>
      <c r="R642" s="26">
        <v>4160000</v>
      </c>
      <c r="S642" s="27"/>
      <c r="T642" s="27"/>
      <c r="U642" s="27"/>
      <c r="V642" s="27"/>
      <c r="W642" s="29">
        <v>2672411</v>
      </c>
      <c r="X642" s="27"/>
      <c r="Y642" s="26">
        <v>80000</v>
      </c>
      <c r="Z642" s="2"/>
      <c r="AA642" s="28">
        <v>24000</v>
      </c>
      <c r="AB642" s="27"/>
      <c r="AC642" s="16">
        <f t="shared" si="9"/>
        <v>56000</v>
      </c>
      <c r="AD642" s="27">
        <v>24000</v>
      </c>
      <c r="AE642" s="15" t="s">
        <v>46</v>
      </c>
      <c r="AF642" s="15">
        <v>0</v>
      </c>
      <c r="AG642" s="15">
        <v>0</v>
      </c>
      <c r="AH642" s="16">
        <v>56000</v>
      </c>
      <c r="AI642" s="15">
        <v>0</v>
      </c>
      <c r="AJ642" s="27" t="s">
        <v>45</v>
      </c>
    </row>
    <row r="643" spans="1:36" x14ac:dyDescent="0.25">
      <c r="A643" s="27"/>
      <c r="B643" s="27"/>
      <c r="C643" s="24" t="s">
        <v>44</v>
      </c>
      <c r="D643" s="25">
        <v>54486</v>
      </c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4" t="s">
        <v>44</v>
      </c>
      <c r="Q643" s="25">
        <v>54486</v>
      </c>
      <c r="R643" s="26">
        <v>40000</v>
      </c>
      <c r="S643" s="27"/>
      <c r="T643" s="27"/>
      <c r="U643" s="27"/>
      <c r="V643" s="27"/>
      <c r="W643" s="29">
        <v>2688012</v>
      </c>
      <c r="X643" s="27"/>
      <c r="Y643" s="26">
        <v>21485</v>
      </c>
      <c r="Z643" s="2"/>
      <c r="AA643" s="28">
        <v>6446</v>
      </c>
      <c r="AB643" s="27"/>
      <c r="AC643" s="16">
        <f t="shared" si="9"/>
        <v>15039</v>
      </c>
      <c r="AD643" s="27">
        <v>6446</v>
      </c>
      <c r="AE643" s="15" t="s">
        <v>46</v>
      </c>
      <c r="AF643" s="15">
        <v>0</v>
      </c>
      <c r="AG643" s="15">
        <v>0</v>
      </c>
      <c r="AH643" s="16">
        <v>15039</v>
      </c>
      <c r="AI643" s="15">
        <v>0</v>
      </c>
      <c r="AJ643" s="27" t="s">
        <v>45</v>
      </c>
    </row>
    <row r="644" spans="1:36" x14ac:dyDescent="0.25">
      <c r="A644" s="27"/>
      <c r="B644" s="27"/>
      <c r="C644" s="24" t="s">
        <v>44</v>
      </c>
      <c r="D644" s="25">
        <v>54485</v>
      </c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4" t="s">
        <v>44</v>
      </c>
      <c r="Q644" s="25">
        <v>54485</v>
      </c>
      <c r="R644" s="26">
        <v>40000</v>
      </c>
      <c r="S644" s="27"/>
      <c r="T644" s="27"/>
      <c r="U644" s="27"/>
      <c r="V644" s="27"/>
      <c r="W644" s="29">
        <v>2688013</v>
      </c>
      <c r="X644" s="27"/>
      <c r="Y644" s="26">
        <v>21485</v>
      </c>
      <c r="Z644" s="2"/>
      <c r="AA644" s="28">
        <v>6446</v>
      </c>
      <c r="AB644" s="27"/>
      <c r="AC644" s="16">
        <f t="shared" si="9"/>
        <v>15039</v>
      </c>
      <c r="AD644" s="27">
        <v>6446</v>
      </c>
      <c r="AE644" s="15" t="s">
        <v>46</v>
      </c>
      <c r="AF644" s="15">
        <v>0</v>
      </c>
      <c r="AG644" s="15">
        <v>0</v>
      </c>
      <c r="AH644" s="16">
        <v>15039</v>
      </c>
      <c r="AI644" s="15">
        <v>0</v>
      </c>
      <c r="AJ644" s="27" t="s">
        <v>45</v>
      </c>
    </row>
    <row r="645" spans="1:36" x14ac:dyDescent="0.25">
      <c r="A645" s="27"/>
      <c r="B645" s="27"/>
      <c r="C645" s="24" t="s">
        <v>44</v>
      </c>
      <c r="D645" s="25">
        <v>54454</v>
      </c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4" t="s">
        <v>44</v>
      </c>
      <c r="Q645" s="25">
        <v>54454</v>
      </c>
      <c r="R645" s="26">
        <v>40000</v>
      </c>
      <c r="S645" s="27"/>
      <c r="T645" s="27"/>
      <c r="U645" s="27"/>
      <c r="V645" s="27"/>
      <c r="W645" s="29">
        <v>2688015</v>
      </c>
      <c r="X645" s="27"/>
      <c r="Y645" s="26">
        <v>21485</v>
      </c>
      <c r="Z645" s="2"/>
      <c r="AA645" s="28">
        <v>6446</v>
      </c>
      <c r="AB645" s="27"/>
      <c r="AC645" s="16">
        <f t="shared" si="9"/>
        <v>15039</v>
      </c>
      <c r="AD645" s="27">
        <v>6446</v>
      </c>
      <c r="AE645" s="15" t="s">
        <v>46</v>
      </c>
      <c r="AF645" s="15">
        <v>0</v>
      </c>
      <c r="AG645" s="15">
        <v>0</v>
      </c>
      <c r="AH645" s="16">
        <v>15039</v>
      </c>
      <c r="AI645" s="15">
        <v>0</v>
      </c>
      <c r="AJ645" s="27" t="s">
        <v>45</v>
      </c>
    </row>
    <row r="646" spans="1:36" x14ac:dyDescent="0.25">
      <c r="A646" s="27"/>
      <c r="B646" s="27"/>
      <c r="C646" s="24" t="s">
        <v>44</v>
      </c>
      <c r="D646" s="25">
        <v>54452</v>
      </c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4" t="s">
        <v>44</v>
      </c>
      <c r="Q646" s="25">
        <v>54452</v>
      </c>
      <c r="R646" s="26">
        <v>40000</v>
      </c>
      <c r="S646" s="27"/>
      <c r="T646" s="27"/>
      <c r="U646" s="27"/>
      <c r="V646" s="27"/>
      <c r="W646" s="29">
        <v>2688016</v>
      </c>
      <c r="X646" s="27"/>
      <c r="Y646" s="26">
        <v>21485</v>
      </c>
      <c r="Z646" s="2"/>
      <c r="AA646" s="28">
        <v>6446</v>
      </c>
      <c r="AB646" s="27"/>
      <c r="AC646" s="16">
        <f t="shared" si="9"/>
        <v>15039</v>
      </c>
      <c r="AD646" s="27">
        <v>6446</v>
      </c>
      <c r="AE646" s="15" t="s">
        <v>46</v>
      </c>
      <c r="AF646" s="15">
        <v>0</v>
      </c>
      <c r="AG646" s="15">
        <v>0</v>
      </c>
      <c r="AH646" s="16">
        <v>15039</v>
      </c>
      <c r="AI646" s="15">
        <v>0</v>
      </c>
      <c r="AJ646" s="27" t="s">
        <v>45</v>
      </c>
    </row>
    <row r="647" spans="1:36" x14ac:dyDescent="0.25">
      <c r="A647" s="27"/>
      <c r="B647" s="27"/>
      <c r="C647" s="24" t="s">
        <v>44</v>
      </c>
      <c r="D647" s="25">
        <v>54489</v>
      </c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4" t="s">
        <v>44</v>
      </c>
      <c r="Q647" s="25">
        <v>54489</v>
      </c>
      <c r="R647" s="26">
        <v>40000</v>
      </c>
      <c r="S647" s="27"/>
      <c r="T647" s="27"/>
      <c r="U647" s="27"/>
      <c r="V647" s="27"/>
      <c r="W647" s="29">
        <v>2691240</v>
      </c>
      <c r="X647" s="27"/>
      <c r="Y647" s="26">
        <v>31838</v>
      </c>
      <c r="Z647" s="2"/>
      <c r="AA647" s="28">
        <v>9551</v>
      </c>
      <c r="AB647" s="27"/>
      <c r="AC647" s="16">
        <f t="shared" si="9"/>
        <v>22287</v>
      </c>
      <c r="AD647" s="27">
        <v>9551</v>
      </c>
      <c r="AE647" s="15" t="s">
        <v>46</v>
      </c>
      <c r="AF647" s="15">
        <v>0</v>
      </c>
      <c r="AG647" s="15">
        <v>0</v>
      </c>
      <c r="AH647" s="16">
        <v>22287</v>
      </c>
      <c r="AI647" s="15">
        <v>0</v>
      </c>
      <c r="AJ647" s="27" t="s">
        <v>45</v>
      </c>
    </row>
    <row r="648" spans="1:36" x14ac:dyDescent="0.25">
      <c r="A648" s="27"/>
      <c r="B648" s="27"/>
      <c r="C648" s="24" t="s">
        <v>44</v>
      </c>
      <c r="D648" s="25">
        <v>54110</v>
      </c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4" t="s">
        <v>44</v>
      </c>
      <c r="Q648" s="25">
        <v>54110</v>
      </c>
      <c r="R648" s="26">
        <v>7920000</v>
      </c>
      <c r="S648" s="27"/>
      <c r="T648" s="27"/>
      <c r="U648" s="27"/>
      <c r="V648" s="27"/>
      <c r="W648" s="29">
        <v>2691445</v>
      </c>
      <c r="X648" s="27"/>
      <c r="Y648" s="26">
        <v>92138</v>
      </c>
      <c r="Z648" s="2"/>
      <c r="AA648" s="28">
        <v>27641</v>
      </c>
      <c r="AB648" s="27"/>
      <c r="AC648" s="16">
        <f t="shared" si="9"/>
        <v>64497</v>
      </c>
      <c r="AD648" s="27">
        <v>27641</v>
      </c>
      <c r="AE648" s="15" t="s">
        <v>46</v>
      </c>
      <c r="AF648" s="15">
        <v>0</v>
      </c>
      <c r="AG648" s="15">
        <v>0</v>
      </c>
      <c r="AH648" s="16">
        <v>64497</v>
      </c>
      <c r="AI648" s="15">
        <v>0</v>
      </c>
      <c r="AJ648" s="27" t="s">
        <v>45</v>
      </c>
    </row>
    <row r="649" spans="1:36" x14ac:dyDescent="0.25">
      <c r="A649" s="27"/>
      <c r="B649" s="27"/>
      <c r="C649" s="24" t="s">
        <v>44</v>
      </c>
      <c r="D649" s="25">
        <v>54423</v>
      </c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4" t="s">
        <v>44</v>
      </c>
      <c r="Q649" s="25">
        <v>54423</v>
      </c>
      <c r="R649" s="26">
        <v>7440000</v>
      </c>
      <c r="S649" s="27"/>
      <c r="T649" s="27"/>
      <c r="U649" s="27"/>
      <c r="V649" s="27"/>
      <c r="W649" s="29">
        <v>2691447</v>
      </c>
      <c r="X649" s="27"/>
      <c r="Y649" s="26">
        <v>106400</v>
      </c>
      <c r="Z649" s="2"/>
      <c r="AA649" s="28">
        <v>31920</v>
      </c>
      <c r="AB649" s="27"/>
      <c r="AC649" s="16">
        <f t="shared" si="9"/>
        <v>74480</v>
      </c>
      <c r="AD649" s="27">
        <v>31920</v>
      </c>
      <c r="AE649" s="15" t="s">
        <v>46</v>
      </c>
      <c r="AF649" s="15">
        <v>0</v>
      </c>
      <c r="AG649" s="15">
        <v>0</v>
      </c>
      <c r="AH649" s="16">
        <v>74480</v>
      </c>
      <c r="AI649" s="15">
        <v>0</v>
      </c>
      <c r="AJ649" s="27" t="s">
        <v>45</v>
      </c>
    </row>
    <row r="650" spans="1:36" x14ac:dyDescent="0.25">
      <c r="A650" s="27"/>
      <c r="B650" s="27"/>
      <c r="C650" s="24" t="s">
        <v>44</v>
      </c>
      <c r="D650" s="25">
        <v>54136</v>
      </c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4" t="s">
        <v>44</v>
      </c>
      <c r="Q650" s="25">
        <v>54136</v>
      </c>
      <c r="R650" s="26">
        <v>8000000</v>
      </c>
      <c r="S650" s="27"/>
      <c r="T650" s="27"/>
      <c r="U650" s="27"/>
      <c r="V650" s="27"/>
      <c r="W650" s="29">
        <v>2691773</v>
      </c>
      <c r="X650" s="27"/>
      <c r="Y650" s="26">
        <v>3459085</v>
      </c>
      <c r="Z650" s="2"/>
      <c r="AA650" s="28">
        <v>1037726</v>
      </c>
      <c r="AB650" s="27"/>
      <c r="AC650" s="16">
        <f t="shared" si="9"/>
        <v>2421359</v>
      </c>
      <c r="AD650" s="27">
        <v>1037726</v>
      </c>
      <c r="AE650" s="15" t="s">
        <v>46</v>
      </c>
      <c r="AF650" s="15">
        <v>0</v>
      </c>
      <c r="AG650" s="15">
        <v>0</v>
      </c>
      <c r="AH650" s="16">
        <v>2421359</v>
      </c>
      <c r="AI650" s="15">
        <v>0</v>
      </c>
      <c r="AJ650" s="27" t="s">
        <v>45</v>
      </c>
    </row>
    <row r="651" spans="1:36" x14ac:dyDescent="0.25">
      <c r="A651" s="27"/>
      <c r="B651" s="27"/>
      <c r="C651" s="24" t="s">
        <v>44</v>
      </c>
      <c r="D651" s="25">
        <v>54106</v>
      </c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4" t="s">
        <v>44</v>
      </c>
      <c r="Q651" s="25">
        <v>54106</v>
      </c>
      <c r="R651" s="26">
        <v>3320000</v>
      </c>
      <c r="S651" s="27"/>
      <c r="T651" s="27"/>
      <c r="U651" s="27"/>
      <c r="V651" s="27"/>
      <c r="W651" s="29">
        <v>2693011</v>
      </c>
      <c r="X651" s="27"/>
      <c r="Y651" s="26">
        <v>376150</v>
      </c>
      <c r="Z651" s="2"/>
      <c r="AA651" s="28">
        <v>112845</v>
      </c>
      <c r="AB651" s="27"/>
      <c r="AC651" s="16">
        <f t="shared" ref="AC651:AC732" si="10">+Y651-AA651</f>
        <v>263305</v>
      </c>
      <c r="AD651" s="27">
        <v>112845</v>
      </c>
      <c r="AE651" s="15" t="s">
        <v>46</v>
      </c>
      <c r="AF651" s="15">
        <v>0</v>
      </c>
      <c r="AG651" s="15">
        <v>0</v>
      </c>
      <c r="AH651" s="16">
        <v>263305</v>
      </c>
      <c r="AI651" s="15">
        <v>0</v>
      </c>
      <c r="AJ651" s="27" t="s">
        <v>45</v>
      </c>
    </row>
    <row r="652" spans="1:36" x14ac:dyDescent="0.25">
      <c r="A652" s="27"/>
      <c r="B652" s="27"/>
      <c r="C652" s="24" t="s">
        <v>44</v>
      </c>
      <c r="D652" s="25">
        <v>54108</v>
      </c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4" t="s">
        <v>44</v>
      </c>
      <c r="Q652" s="25">
        <v>54108</v>
      </c>
      <c r="R652" s="26">
        <v>1440000</v>
      </c>
      <c r="S652" s="27"/>
      <c r="T652" s="27"/>
      <c r="U652" s="27"/>
      <c r="V652" s="27"/>
      <c r="W652" s="29">
        <v>2693115</v>
      </c>
      <c r="X652" s="27"/>
      <c r="Y652" s="26">
        <v>773460</v>
      </c>
      <c r="Z652" s="2"/>
      <c r="AA652" s="28">
        <v>232038</v>
      </c>
      <c r="AB652" s="27"/>
      <c r="AC652" s="16">
        <f t="shared" si="10"/>
        <v>541422</v>
      </c>
      <c r="AD652" s="27">
        <v>232038</v>
      </c>
      <c r="AE652" s="15" t="s">
        <v>46</v>
      </c>
      <c r="AF652" s="15">
        <v>0</v>
      </c>
      <c r="AG652" s="15">
        <v>0</v>
      </c>
      <c r="AH652" s="16">
        <v>541422</v>
      </c>
      <c r="AI652" s="15">
        <v>0</v>
      </c>
      <c r="AJ652" s="27" t="s">
        <v>45</v>
      </c>
    </row>
    <row r="653" spans="1:36" x14ac:dyDescent="0.25">
      <c r="A653" s="27"/>
      <c r="B653" s="27"/>
      <c r="C653" s="24" t="s">
        <v>44</v>
      </c>
      <c r="D653" s="25">
        <v>54103</v>
      </c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4" t="s">
        <v>44</v>
      </c>
      <c r="Q653" s="25">
        <v>54103</v>
      </c>
      <c r="R653" s="26">
        <v>7920000</v>
      </c>
      <c r="S653" s="27"/>
      <c r="T653" s="27"/>
      <c r="U653" s="27"/>
      <c r="V653" s="27"/>
      <c r="W653" s="29">
        <v>2693265</v>
      </c>
      <c r="X653" s="27"/>
      <c r="Y653" s="26">
        <v>943889</v>
      </c>
      <c r="Z653" s="2"/>
      <c r="AA653" s="28">
        <v>283167</v>
      </c>
      <c r="AB653" s="27"/>
      <c r="AC653" s="16">
        <f t="shared" si="10"/>
        <v>660722</v>
      </c>
      <c r="AD653" s="27">
        <v>283167</v>
      </c>
      <c r="AE653" s="15" t="s">
        <v>46</v>
      </c>
      <c r="AF653" s="15">
        <v>0</v>
      </c>
      <c r="AG653" s="15">
        <v>0</v>
      </c>
      <c r="AH653" s="16">
        <v>660722</v>
      </c>
      <c r="AI653" s="15">
        <v>0</v>
      </c>
      <c r="AJ653" s="27" t="s">
        <v>45</v>
      </c>
    </row>
    <row r="654" spans="1:36" x14ac:dyDescent="0.25">
      <c r="A654" s="27"/>
      <c r="B654" s="27"/>
      <c r="C654" s="24" t="s">
        <v>44</v>
      </c>
      <c r="D654" s="25">
        <v>54144</v>
      </c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4" t="s">
        <v>44</v>
      </c>
      <c r="Q654" s="25">
        <v>54144</v>
      </c>
      <c r="R654" s="26">
        <v>2076400</v>
      </c>
      <c r="S654" s="27"/>
      <c r="T654" s="27"/>
      <c r="U654" s="27"/>
      <c r="V654" s="27"/>
      <c r="W654" s="29">
        <v>2693326</v>
      </c>
      <c r="X654" s="27"/>
      <c r="Y654" s="26">
        <v>17900</v>
      </c>
      <c r="Z654" s="2"/>
      <c r="AA654" s="28">
        <v>5370</v>
      </c>
      <c r="AB654" s="27"/>
      <c r="AC654" s="16">
        <f t="shared" si="10"/>
        <v>12530</v>
      </c>
      <c r="AD654" s="27">
        <v>5370</v>
      </c>
      <c r="AE654" s="15" t="s">
        <v>46</v>
      </c>
      <c r="AF654" s="15">
        <v>0</v>
      </c>
      <c r="AG654" s="15">
        <v>0</v>
      </c>
      <c r="AH654" s="16">
        <v>12530</v>
      </c>
      <c r="AI654" s="15">
        <v>0</v>
      </c>
      <c r="AJ654" s="27" t="s">
        <v>45</v>
      </c>
    </row>
    <row r="655" spans="1:36" x14ac:dyDescent="0.25">
      <c r="A655" s="27"/>
      <c r="B655" s="27"/>
      <c r="C655" s="24" t="s">
        <v>44</v>
      </c>
      <c r="D655" s="25">
        <v>54404</v>
      </c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4" t="s">
        <v>44</v>
      </c>
      <c r="Q655" s="25">
        <v>54404</v>
      </c>
      <c r="R655" s="26">
        <v>8000000</v>
      </c>
      <c r="S655" s="27"/>
      <c r="T655" s="27"/>
      <c r="U655" s="27"/>
      <c r="V655" s="27"/>
      <c r="W655" s="29">
        <v>2693329</v>
      </c>
      <c r="X655" s="27"/>
      <c r="Y655" s="26">
        <v>21485</v>
      </c>
      <c r="Z655" s="2"/>
      <c r="AA655" s="28">
        <v>6446</v>
      </c>
      <c r="AB655" s="27"/>
      <c r="AC655" s="16">
        <f t="shared" si="10"/>
        <v>15039</v>
      </c>
      <c r="AD655" s="27">
        <v>6446</v>
      </c>
      <c r="AE655" s="15" t="s">
        <v>46</v>
      </c>
      <c r="AF655" s="15">
        <v>0</v>
      </c>
      <c r="AG655" s="15">
        <v>0</v>
      </c>
      <c r="AH655" s="16">
        <v>15039</v>
      </c>
      <c r="AI655" s="15">
        <v>0</v>
      </c>
      <c r="AJ655" s="27" t="s">
        <v>45</v>
      </c>
    </row>
    <row r="656" spans="1:36" x14ac:dyDescent="0.25">
      <c r="A656" s="27"/>
      <c r="B656" s="27"/>
      <c r="C656" s="24" t="s">
        <v>44</v>
      </c>
      <c r="D656" s="25">
        <v>54397</v>
      </c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4" t="s">
        <v>44</v>
      </c>
      <c r="Q656" s="25">
        <v>54397</v>
      </c>
      <c r="R656" s="26">
        <v>3960000</v>
      </c>
      <c r="S656" s="27"/>
      <c r="T656" s="27"/>
      <c r="U656" s="27"/>
      <c r="V656" s="27"/>
      <c r="W656" s="29">
        <v>2693349</v>
      </c>
      <c r="X656" s="27"/>
      <c r="Y656" s="26">
        <v>2105530</v>
      </c>
      <c r="Z656" s="2"/>
      <c r="AA656" s="28">
        <v>631359</v>
      </c>
      <c r="AB656" s="27"/>
      <c r="AC656" s="16">
        <f t="shared" si="10"/>
        <v>1474171</v>
      </c>
      <c r="AD656" s="27">
        <v>631359</v>
      </c>
      <c r="AE656" s="15" t="s">
        <v>46</v>
      </c>
      <c r="AF656" s="15">
        <v>0</v>
      </c>
      <c r="AG656" s="15">
        <v>0</v>
      </c>
      <c r="AH656" s="16">
        <v>1474171</v>
      </c>
      <c r="AI656" s="15">
        <v>0</v>
      </c>
      <c r="AJ656" s="27" t="s">
        <v>45</v>
      </c>
    </row>
    <row r="657" spans="1:36" x14ac:dyDescent="0.25">
      <c r="A657" s="27"/>
      <c r="B657" s="27"/>
      <c r="C657" s="24" t="s">
        <v>44</v>
      </c>
      <c r="D657" s="25">
        <v>54480</v>
      </c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4" t="s">
        <v>44</v>
      </c>
      <c r="Q657" s="25">
        <v>54480</v>
      </c>
      <c r="R657" s="26">
        <v>1120000</v>
      </c>
      <c r="S657" s="27"/>
      <c r="T657" s="27"/>
      <c r="U657" s="27"/>
      <c r="V657" s="27"/>
      <c r="W657" s="29">
        <v>2693581</v>
      </c>
      <c r="X657" s="27"/>
      <c r="Y657" s="26">
        <v>198695</v>
      </c>
      <c r="Z657" s="2"/>
      <c r="AA657" s="28">
        <v>59609</v>
      </c>
      <c r="AB657" s="27"/>
      <c r="AC657" s="16">
        <f t="shared" si="10"/>
        <v>139086</v>
      </c>
      <c r="AD657" s="27">
        <v>59609</v>
      </c>
      <c r="AE657" s="15" t="s">
        <v>46</v>
      </c>
      <c r="AF657" s="15">
        <v>0</v>
      </c>
      <c r="AG657" s="15">
        <v>0</v>
      </c>
      <c r="AH657" s="16">
        <v>139086</v>
      </c>
      <c r="AI657" s="15">
        <v>0</v>
      </c>
      <c r="AJ657" s="27" t="s">
        <v>45</v>
      </c>
    </row>
    <row r="658" spans="1:36" x14ac:dyDescent="0.25">
      <c r="A658" s="27"/>
      <c r="B658" s="27"/>
      <c r="C658" s="24" t="s">
        <v>44</v>
      </c>
      <c r="D658" s="25">
        <v>54429</v>
      </c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4" t="s">
        <v>44</v>
      </c>
      <c r="Q658" s="25">
        <v>54429</v>
      </c>
      <c r="R658" s="26">
        <v>1960000</v>
      </c>
      <c r="S658" s="27"/>
      <c r="T658" s="27"/>
      <c r="U658" s="27"/>
      <c r="V658" s="27"/>
      <c r="W658" s="29">
        <v>2693584</v>
      </c>
      <c r="X658" s="27"/>
      <c r="Y658" s="26">
        <v>61485</v>
      </c>
      <c r="Z658" s="2"/>
      <c r="AA658" s="28">
        <v>18446</v>
      </c>
      <c r="AB658" s="27"/>
      <c r="AC658" s="16">
        <f t="shared" si="10"/>
        <v>43039</v>
      </c>
      <c r="AD658" s="27">
        <v>18446</v>
      </c>
      <c r="AE658" s="15" t="s">
        <v>46</v>
      </c>
      <c r="AF658" s="15">
        <v>0</v>
      </c>
      <c r="AG658" s="15">
        <v>0</v>
      </c>
      <c r="AH658" s="16">
        <v>43039</v>
      </c>
      <c r="AI658" s="15">
        <v>0</v>
      </c>
      <c r="AJ658" s="27" t="s">
        <v>45</v>
      </c>
    </row>
    <row r="659" spans="1:36" x14ac:dyDescent="0.25">
      <c r="A659" s="27"/>
      <c r="B659" s="27"/>
      <c r="C659" s="24" t="s">
        <v>44</v>
      </c>
      <c r="D659" s="25">
        <v>54102</v>
      </c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4" t="s">
        <v>44</v>
      </c>
      <c r="Q659" s="25">
        <v>54102</v>
      </c>
      <c r="R659" s="26">
        <v>1440000</v>
      </c>
      <c r="S659" s="27"/>
      <c r="T659" s="27"/>
      <c r="U659" s="27"/>
      <c r="V659" s="27"/>
      <c r="W659" s="29">
        <v>2696846</v>
      </c>
      <c r="X659" s="27"/>
      <c r="Y659" s="26">
        <v>80000</v>
      </c>
      <c r="Z659" s="2"/>
      <c r="AA659" s="28">
        <v>24000</v>
      </c>
      <c r="AB659" s="27"/>
      <c r="AC659" s="16">
        <f t="shared" si="10"/>
        <v>56000</v>
      </c>
      <c r="AD659" s="27">
        <v>24000</v>
      </c>
      <c r="AE659" s="15" t="s">
        <v>46</v>
      </c>
      <c r="AF659" s="15">
        <v>0</v>
      </c>
      <c r="AG659" s="15">
        <v>0</v>
      </c>
      <c r="AH659" s="16">
        <v>56000</v>
      </c>
      <c r="AI659" s="15">
        <v>0</v>
      </c>
      <c r="AJ659" s="27" t="s">
        <v>45</v>
      </c>
    </row>
    <row r="660" spans="1:36" x14ac:dyDescent="0.25">
      <c r="A660" s="27"/>
      <c r="B660" s="27"/>
      <c r="C660" s="24" t="s">
        <v>44</v>
      </c>
      <c r="D660" s="25">
        <v>54430</v>
      </c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4" t="s">
        <v>44</v>
      </c>
      <c r="Q660" s="25">
        <v>54430</v>
      </c>
      <c r="R660" s="26">
        <v>156047</v>
      </c>
      <c r="S660" s="27"/>
      <c r="T660" s="27"/>
      <c r="U660" s="27"/>
      <c r="V660" s="27"/>
      <c r="W660" s="29">
        <v>2706455</v>
      </c>
      <c r="X660" s="27"/>
      <c r="Y660" s="26">
        <v>969</v>
      </c>
      <c r="Z660" s="2"/>
      <c r="AA660" s="28">
        <v>291</v>
      </c>
      <c r="AB660" s="27"/>
      <c r="AC660" s="16">
        <f t="shared" si="10"/>
        <v>678</v>
      </c>
      <c r="AD660" s="27">
        <v>291</v>
      </c>
      <c r="AE660" s="15" t="s">
        <v>46</v>
      </c>
      <c r="AF660" s="15">
        <v>0</v>
      </c>
      <c r="AG660" s="15">
        <v>0</v>
      </c>
      <c r="AH660" s="16">
        <v>678</v>
      </c>
      <c r="AI660" s="15">
        <v>0</v>
      </c>
      <c r="AJ660" s="27" t="s">
        <v>45</v>
      </c>
    </row>
    <row r="661" spans="1:36" x14ac:dyDescent="0.25">
      <c r="A661" s="27"/>
      <c r="B661" s="27"/>
      <c r="C661" s="24" t="s">
        <v>44</v>
      </c>
      <c r="D661" s="25">
        <v>54376</v>
      </c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4" t="s">
        <v>44</v>
      </c>
      <c r="Q661" s="25">
        <v>54376</v>
      </c>
      <c r="R661" s="26">
        <v>881172</v>
      </c>
      <c r="S661" s="27"/>
      <c r="T661" s="27"/>
      <c r="U661" s="27"/>
      <c r="V661" s="27"/>
      <c r="W661" s="29">
        <v>2706520</v>
      </c>
      <c r="X661" s="27"/>
      <c r="Y661" s="26">
        <v>17172</v>
      </c>
      <c r="Z661" s="2"/>
      <c r="AA661" s="28">
        <v>5152</v>
      </c>
      <c r="AB661" s="27"/>
      <c r="AC661" s="16">
        <f t="shared" si="10"/>
        <v>12020</v>
      </c>
      <c r="AD661" s="27">
        <v>5152</v>
      </c>
      <c r="AE661" s="15" t="s">
        <v>46</v>
      </c>
      <c r="AF661" s="15">
        <v>0</v>
      </c>
      <c r="AG661" s="15">
        <v>0</v>
      </c>
      <c r="AH661" s="16">
        <v>12020</v>
      </c>
      <c r="AI661" s="15">
        <v>0</v>
      </c>
      <c r="AJ661" s="27" t="s">
        <v>45</v>
      </c>
    </row>
    <row r="662" spans="1:36" x14ac:dyDescent="0.25">
      <c r="A662" s="27"/>
      <c r="B662" s="27"/>
      <c r="C662" s="24" t="s">
        <v>44</v>
      </c>
      <c r="D662" s="25">
        <v>54372</v>
      </c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4" t="s">
        <v>44</v>
      </c>
      <c r="Q662" s="25">
        <v>54372</v>
      </c>
      <c r="R662" s="26">
        <v>5238078</v>
      </c>
      <c r="S662" s="27"/>
      <c r="T662" s="27"/>
      <c r="U662" s="27"/>
      <c r="V662" s="27"/>
      <c r="W662" s="29">
        <v>2706522</v>
      </c>
      <c r="X662" s="27"/>
      <c r="Y662" s="26">
        <v>233278</v>
      </c>
      <c r="Z662" s="2"/>
      <c r="AA662" s="28">
        <v>69983</v>
      </c>
      <c r="AB662" s="27"/>
      <c r="AC662" s="16">
        <f t="shared" si="10"/>
        <v>163295</v>
      </c>
      <c r="AD662" s="27">
        <v>69983</v>
      </c>
      <c r="AE662" s="15" t="s">
        <v>46</v>
      </c>
      <c r="AF662" s="15">
        <v>0</v>
      </c>
      <c r="AG662" s="15">
        <v>0</v>
      </c>
      <c r="AH662" s="16">
        <v>163295</v>
      </c>
      <c r="AI662" s="15">
        <v>0</v>
      </c>
      <c r="AJ662" s="27" t="s">
        <v>45</v>
      </c>
    </row>
    <row r="663" spans="1:36" x14ac:dyDescent="0.25">
      <c r="A663" s="27"/>
      <c r="B663" s="27"/>
      <c r="C663" s="24" t="s">
        <v>44</v>
      </c>
      <c r="D663" s="25">
        <v>54391</v>
      </c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4" t="s">
        <v>44</v>
      </c>
      <c r="Q663" s="25">
        <v>54391</v>
      </c>
      <c r="R663" s="26">
        <v>4179000</v>
      </c>
      <c r="S663" s="27"/>
      <c r="T663" s="27"/>
      <c r="U663" s="27"/>
      <c r="V663" s="27"/>
      <c r="W663" s="29">
        <v>2707947</v>
      </c>
      <c r="X663" s="27"/>
      <c r="Y663" s="26">
        <v>59700</v>
      </c>
      <c r="Z663" s="2"/>
      <c r="AA663" s="28">
        <v>17910</v>
      </c>
      <c r="AB663" s="27"/>
      <c r="AC663" s="16">
        <f t="shared" si="10"/>
        <v>41790</v>
      </c>
      <c r="AD663" s="27">
        <v>17910</v>
      </c>
      <c r="AE663" s="15" t="s">
        <v>46</v>
      </c>
      <c r="AF663" s="15">
        <v>0</v>
      </c>
      <c r="AG663" s="15">
        <v>0</v>
      </c>
      <c r="AH663" s="16">
        <v>41790</v>
      </c>
      <c r="AI663" s="15">
        <v>0</v>
      </c>
      <c r="AJ663" s="27" t="s">
        <v>45</v>
      </c>
    </row>
    <row r="664" spans="1:36" x14ac:dyDescent="0.25">
      <c r="A664" s="27"/>
      <c r="B664" s="27"/>
      <c r="C664" s="24" t="s">
        <v>44</v>
      </c>
      <c r="D664" s="25">
        <v>54187</v>
      </c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4" t="s">
        <v>44</v>
      </c>
      <c r="Q664" s="25">
        <v>54187</v>
      </c>
      <c r="R664" s="26">
        <v>48954</v>
      </c>
      <c r="S664" s="27"/>
      <c r="T664" s="27"/>
      <c r="U664" s="27"/>
      <c r="V664" s="27"/>
      <c r="W664" s="29">
        <v>2712990</v>
      </c>
      <c r="X664" s="27"/>
      <c r="Y664" s="26">
        <v>954</v>
      </c>
      <c r="Z664" s="2"/>
      <c r="AA664" s="28">
        <v>286</v>
      </c>
      <c r="AB664" s="27"/>
      <c r="AC664" s="16">
        <f t="shared" si="10"/>
        <v>668</v>
      </c>
      <c r="AD664" s="27">
        <v>286</v>
      </c>
      <c r="AE664" s="15" t="s">
        <v>46</v>
      </c>
      <c r="AF664" s="15">
        <v>0</v>
      </c>
      <c r="AG664" s="15">
        <v>0</v>
      </c>
      <c r="AH664" s="16">
        <v>668</v>
      </c>
      <c r="AI664" s="15">
        <v>0</v>
      </c>
      <c r="AJ664" s="27" t="s">
        <v>45</v>
      </c>
    </row>
    <row r="665" spans="1:36" x14ac:dyDescent="0.25">
      <c r="A665" s="27"/>
      <c r="B665" s="27"/>
      <c r="C665" s="24" t="s">
        <v>44</v>
      </c>
      <c r="D665" s="25">
        <v>54377</v>
      </c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4" t="s">
        <v>44</v>
      </c>
      <c r="Q665" s="25">
        <v>54377</v>
      </c>
      <c r="R665" s="26">
        <v>48954</v>
      </c>
      <c r="S665" s="27"/>
      <c r="T665" s="27"/>
      <c r="U665" s="27"/>
      <c r="V665" s="27"/>
      <c r="W665" s="29">
        <v>2712994</v>
      </c>
      <c r="X665" s="27"/>
      <c r="Y665" s="26">
        <v>954</v>
      </c>
      <c r="Z665" s="2"/>
      <c r="AA665" s="28">
        <v>286</v>
      </c>
      <c r="AB665" s="27"/>
      <c r="AC665" s="16">
        <f t="shared" si="10"/>
        <v>668</v>
      </c>
      <c r="AD665" s="27">
        <v>286</v>
      </c>
      <c r="AE665" s="15" t="s">
        <v>46</v>
      </c>
      <c r="AF665" s="15">
        <v>0</v>
      </c>
      <c r="AG665" s="15">
        <v>0</v>
      </c>
      <c r="AH665" s="16">
        <v>668</v>
      </c>
      <c r="AI665" s="15">
        <v>0</v>
      </c>
      <c r="AJ665" s="27" t="s">
        <v>45</v>
      </c>
    </row>
    <row r="666" spans="1:36" x14ac:dyDescent="0.25">
      <c r="A666" s="27"/>
      <c r="B666" s="27"/>
      <c r="C666" s="24" t="s">
        <v>44</v>
      </c>
      <c r="D666" s="25">
        <v>54378</v>
      </c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4" t="s">
        <v>44</v>
      </c>
      <c r="Q666" s="25">
        <v>54378</v>
      </c>
      <c r="R666" s="26">
        <v>48954</v>
      </c>
      <c r="S666" s="27"/>
      <c r="T666" s="27"/>
      <c r="U666" s="27"/>
      <c r="V666" s="27"/>
      <c r="W666" s="29">
        <v>2712997</v>
      </c>
      <c r="X666" s="27"/>
      <c r="Y666" s="26">
        <v>954</v>
      </c>
      <c r="Z666" s="2"/>
      <c r="AA666" s="28">
        <v>286</v>
      </c>
      <c r="AB666" s="27"/>
      <c r="AC666" s="16">
        <f t="shared" si="10"/>
        <v>668</v>
      </c>
      <c r="AD666" s="27">
        <v>286</v>
      </c>
      <c r="AE666" s="15" t="s">
        <v>46</v>
      </c>
      <c r="AF666" s="15">
        <v>0</v>
      </c>
      <c r="AG666" s="15">
        <v>0</v>
      </c>
      <c r="AH666" s="16">
        <v>668</v>
      </c>
      <c r="AI666" s="15">
        <v>0</v>
      </c>
      <c r="AJ666" s="27" t="s">
        <v>45</v>
      </c>
    </row>
    <row r="667" spans="1:36" x14ac:dyDescent="0.25">
      <c r="A667" s="27"/>
      <c r="B667" s="27"/>
      <c r="C667" s="24" t="s">
        <v>44</v>
      </c>
      <c r="D667" s="25">
        <v>54379</v>
      </c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4" t="s">
        <v>44</v>
      </c>
      <c r="Q667" s="25">
        <v>54379</v>
      </c>
      <c r="R667" s="26">
        <v>48954</v>
      </c>
      <c r="S667" s="27"/>
      <c r="T667" s="27"/>
      <c r="U667" s="27"/>
      <c r="V667" s="27"/>
      <c r="W667" s="29">
        <v>2712999</v>
      </c>
      <c r="X667" s="27"/>
      <c r="Y667" s="26">
        <v>954</v>
      </c>
      <c r="Z667" s="2"/>
      <c r="AA667" s="28">
        <v>286</v>
      </c>
      <c r="AB667" s="27"/>
      <c r="AC667" s="16">
        <f t="shared" si="10"/>
        <v>668</v>
      </c>
      <c r="AD667" s="27">
        <v>286</v>
      </c>
      <c r="AE667" s="15" t="s">
        <v>46</v>
      </c>
      <c r="AF667" s="15">
        <v>0</v>
      </c>
      <c r="AG667" s="15">
        <v>0</v>
      </c>
      <c r="AH667" s="16">
        <v>668</v>
      </c>
      <c r="AI667" s="15">
        <v>0</v>
      </c>
      <c r="AJ667" s="27" t="s">
        <v>45</v>
      </c>
    </row>
    <row r="668" spans="1:36" x14ac:dyDescent="0.25">
      <c r="A668" s="27"/>
      <c r="B668" s="27"/>
      <c r="C668" s="24" t="s">
        <v>44</v>
      </c>
      <c r="D668" s="25">
        <v>54435</v>
      </c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4" t="s">
        <v>44</v>
      </c>
      <c r="Q668" s="25">
        <v>54435</v>
      </c>
      <c r="R668" s="26">
        <v>8213</v>
      </c>
      <c r="S668" s="27"/>
      <c r="T668" s="27"/>
      <c r="U668" s="27"/>
      <c r="V668" s="27"/>
      <c r="W668" s="29">
        <v>2713001</v>
      </c>
      <c r="X668" s="27"/>
      <c r="Y668" s="26">
        <v>51</v>
      </c>
      <c r="Z668" s="2"/>
      <c r="AA668" s="28">
        <v>15</v>
      </c>
      <c r="AB668" s="27"/>
      <c r="AC668" s="16">
        <f t="shared" si="10"/>
        <v>36</v>
      </c>
      <c r="AD668" s="27">
        <v>15</v>
      </c>
      <c r="AE668" s="15" t="s">
        <v>46</v>
      </c>
      <c r="AF668" s="15">
        <v>0</v>
      </c>
      <c r="AG668" s="15">
        <v>0</v>
      </c>
      <c r="AH668" s="16">
        <v>36</v>
      </c>
      <c r="AI668" s="15">
        <v>0</v>
      </c>
      <c r="AJ668" s="27" t="s">
        <v>45</v>
      </c>
    </row>
    <row r="669" spans="1:36" x14ac:dyDescent="0.25">
      <c r="A669" s="27"/>
      <c r="B669" s="27"/>
      <c r="C669" s="24" t="s">
        <v>44</v>
      </c>
      <c r="D669" s="25">
        <v>54192</v>
      </c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4" t="s">
        <v>44</v>
      </c>
      <c r="Q669" s="25">
        <v>54192</v>
      </c>
      <c r="R669" s="26">
        <v>48954</v>
      </c>
      <c r="S669" s="27"/>
      <c r="T669" s="27"/>
      <c r="U669" s="27"/>
      <c r="V669" s="27"/>
      <c r="W669" s="29">
        <v>2713004</v>
      </c>
      <c r="X669" s="27"/>
      <c r="Y669" s="26">
        <v>954</v>
      </c>
      <c r="Z669" s="2"/>
      <c r="AA669" s="28">
        <v>286</v>
      </c>
      <c r="AB669" s="27"/>
      <c r="AC669" s="16">
        <f t="shared" si="10"/>
        <v>668</v>
      </c>
      <c r="AD669" s="27">
        <v>286</v>
      </c>
      <c r="AE669" s="15" t="s">
        <v>46</v>
      </c>
      <c r="AF669" s="15">
        <v>0</v>
      </c>
      <c r="AG669" s="15">
        <v>0</v>
      </c>
      <c r="AH669" s="16">
        <v>668</v>
      </c>
      <c r="AI669" s="15">
        <v>0</v>
      </c>
      <c r="AJ669" s="27" t="s">
        <v>45</v>
      </c>
    </row>
    <row r="670" spans="1:36" x14ac:dyDescent="0.25">
      <c r="A670" s="27"/>
      <c r="B670" s="27"/>
      <c r="C670" s="24" t="s">
        <v>44</v>
      </c>
      <c r="D670" s="25">
        <v>54194</v>
      </c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4" t="s">
        <v>44</v>
      </c>
      <c r="Q670" s="25">
        <v>54194</v>
      </c>
      <c r="R670" s="26">
        <v>48954</v>
      </c>
      <c r="S670" s="27"/>
      <c r="T670" s="27"/>
      <c r="U670" s="27"/>
      <c r="V670" s="27"/>
      <c r="W670" s="29">
        <v>2713013</v>
      </c>
      <c r="X670" s="27"/>
      <c r="Y670" s="26">
        <v>954</v>
      </c>
      <c r="Z670" s="2"/>
      <c r="AA670" s="28">
        <v>286</v>
      </c>
      <c r="AB670" s="27"/>
      <c r="AC670" s="16">
        <f t="shared" si="10"/>
        <v>668</v>
      </c>
      <c r="AD670" s="27">
        <v>286</v>
      </c>
      <c r="AE670" s="15" t="s">
        <v>46</v>
      </c>
      <c r="AF670" s="15">
        <v>0</v>
      </c>
      <c r="AG670" s="15">
        <v>0</v>
      </c>
      <c r="AH670" s="16">
        <v>668</v>
      </c>
      <c r="AI670" s="15">
        <v>0</v>
      </c>
      <c r="AJ670" s="27" t="s">
        <v>45</v>
      </c>
    </row>
    <row r="671" spans="1:36" x14ac:dyDescent="0.25">
      <c r="A671" s="27"/>
      <c r="B671" s="27"/>
      <c r="C671" s="24" t="s">
        <v>44</v>
      </c>
      <c r="D671" s="25">
        <v>54188</v>
      </c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4" t="s">
        <v>44</v>
      </c>
      <c r="Q671" s="25">
        <v>54188</v>
      </c>
      <c r="R671" s="26">
        <v>48954</v>
      </c>
      <c r="S671" s="27"/>
      <c r="T671" s="27"/>
      <c r="U671" s="27"/>
      <c r="V671" s="27"/>
      <c r="W671" s="29">
        <v>2713017</v>
      </c>
      <c r="X671" s="27"/>
      <c r="Y671" s="26">
        <v>954</v>
      </c>
      <c r="Z671" s="2"/>
      <c r="AA671" s="28">
        <v>286</v>
      </c>
      <c r="AB671" s="27"/>
      <c r="AC671" s="16">
        <f t="shared" si="10"/>
        <v>668</v>
      </c>
      <c r="AD671" s="27">
        <v>286</v>
      </c>
      <c r="AE671" s="15" t="s">
        <v>46</v>
      </c>
      <c r="AF671" s="15">
        <v>0</v>
      </c>
      <c r="AG671" s="15">
        <v>0</v>
      </c>
      <c r="AH671" s="16">
        <v>668</v>
      </c>
      <c r="AI671" s="15">
        <v>0</v>
      </c>
      <c r="AJ671" s="27" t="s">
        <v>45</v>
      </c>
    </row>
    <row r="672" spans="1:36" x14ac:dyDescent="0.25">
      <c r="A672" s="27"/>
      <c r="B672" s="27"/>
      <c r="C672" s="24" t="s">
        <v>44</v>
      </c>
      <c r="D672" s="25">
        <v>54400</v>
      </c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4" t="s">
        <v>44</v>
      </c>
      <c r="Q672" s="25">
        <v>54400</v>
      </c>
      <c r="R672" s="26">
        <v>2000000</v>
      </c>
      <c r="S672" s="27"/>
      <c r="T672" s="27"/>
      <c r="U672" s="27"/>
      <c r="V672" s="27"/>
      <c r="W672" s="29">
        <v>2714336</v>
      </c>
      <c r="X672" s="27"/>
      <c r="Y672" s="26">
        <v>40000</v>
      </c>
      <c r="Z672" s="2"/>
      <c r="AA672" s="28">
        <v>12000</v>
      </c>
      <c r="AB672" s="27"/>
      <c r="AC672" s="16">
        <f t="shared" si="10"/>
        <v>28000</v>
      </c>
      <c r="AD672" s="27">
        <v>12000</v>
      </c>
      <c r="AE672" s="15" t="s">
        <v>46</v>
      </c>
      <c r="AF672" s="15">
        <v>0</v>
      </c>
      <c r="AG672" s="15">
        <v>0</v>
      </c>
      <c r="AH672" s="16">
        <v>28000</v>
      </c>
      <c r="AI672" s="15">
        <v>0</v>
      </c>
      <c r="AJ672" s="27" t="s">
        <v>45</v>
      </c>
    </row>
    <row r="673" spans="1:36" x14ac:dyDescent="0.25">
      <c r="A673" s="27"/>
      <c r="B673" s="27"/>
      <c r="C673" s="24" t="s">
        <v>44</v>
      </c>
      <c r="D673" s="25">
        <v>54847</v>
      </c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4" t="s">
        <v>44</v>
      </c>
      <c r="Q673" s="25">
        <v>54847</v>
      </c>
      <c r="R673" s="26">
        <v>2573109</v>
      </c>
      <c r="S673" s="27"/>
      <c r="T673" s="27"/>
      <c r="U673" s="27"/>
      <c r="V673" s="27"/>
      <c r="W673" s="29">
        <v>2734707</v>
      </c>
      <c r="X673" s="27"/>
      <c r="Y673" s="26">
        <v>8264</v>
      </c>
      <c r="Z673" s="2"/>
      <c r="AA673" s="28">
        <v>2479</v>
      </c>
      <c r="AB673" s="27"/>
      <c r="AC673" s="16">
        <f t="shared" si="10"/>
        <v>5785</v>
      </c>
      <c r="AD673" s="27">
        <v>2479</v>
      </c>
      <c r="AE673" s="15" t="s">
        <v>46</v>
      </c>
      <c r="AF673" s="15">
        <v>0</v>
      </c>
      <c r="AG673" s="15">
        <v>0</v>
      </c>
      <c r="AH673" s="16">
        <v>5785</v>
      </c>
      <c r="AI673" s="15">
        <v>0</v>
      </c>
      <c r="AJ673" s="27" t="s">
        <v>45</v>
      </c>
    </row>
    <row r="674" spans="1:36" x14ac:dyDescent="0.25">
      <c r="A674" s="27"/>
      <c r="B674" s="27"/>
      <c r="C674" s="24" t="s">
        <v>44</v>
      </c>
      <c r="D674" s="25">
        <v>54896</v>
      </c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4" t="s">
        <v>44</v>
      </c>
      <c r="Q674" s="25">
        <v>54896</v>
      </c>
      <c r="R674" s="26">
        <v>643711</v>
      </c>
      <c r="S674" s="27"/>
      <c r="T674" s="27"/>
      <c r="U674" s="27"/>
      <c r="V674" s="27"/>
      <c r="W674" s="29">
        <v>2734727</v>
      </c>
      <c r="X674" s="27"/>
      <c r="Y674" s="26">
        <v>2016</v>
      </c>
      <c r="Z674" s="2"/>
      <c r="AA674" s="28">
        <v>605</v>
      </c>
      <c r="AB674" s="27"/>
      <c r="AC674" s="16">
        <f t="shared" si="10"/>
        <v>1411</v>
      </c>
      <c r="AD674" s="27">
        <v>605</v>
      </c>
      <c r="AE674" s="15" t="s">
        <v>46</v>
      </c>
      <c r="AF674" s="15">
        <v>0</v>
      </c>
      <c r="AG674" s="15">
        <v>0</v>
      </c>
      <c r="AH674" s="16">
        <v>1411</v>
      </c>
      <c r="AI674" s="15">
        <v>0</v>
      </c>
      <c r="AJ674" s="27" t="s">
        <v>45</v>
      </c>
    </row>
    <row r="675" spans="1:36" x14ac:dyDescent="0.25">
      <c r="A675" s="27"/>
      <c r="B675" s="27"/>
      <c r="C675" s="24" t="s">
        <v>44</v>
      </c>
      <c r="D675" s="25">
        <v>54849</v>
      </c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4" t="s">
        <v>44</v>
      </c>
      <c r="Q675" s="25">
        <v>54849</v>
      </c>
      <c r="R675" s="26">
        <v>1623354</v>
      </c>
      <c r="S675" s="27"/>
      <c r="T675" s="27"/>
      <c r="U675" s="27"/>
      <c r="V675" s="27"/>
      <c r="W675" s="29">
        <v>2734732</v>
      </c>
      <c r="X675" s="27"/>
      <c r="Y675" s="26">
        <v>5719</v>
      </c>
      <c r="Z675" s="2"/>
      <c r="AA675" s="28">
        <v>1716</v>
      </c>
      <c r="AB675" s="27"/>
      <c r="AC675" s="16">
        <f t="shared" si="10"/>
        <v>4003</v>
      </c>
      <c r="AD675" s="27">
        <v>1716</v>
      </c>
      <c r="AE675" s="15" t="s">
        <v>46</v>
      </c>
      <c r="AF675" s="15">
        <v>0</v>
      </c>
      <c r="AG675" s="15">
        <v>0</v>
      </c>
      <c r="AH675" s="16">
        <v>4003</v>
      </c>
      <c r="AI675" s="15">
        <v>0</v>
      </c>
      <c r="AJ675" s="27" t="s">
        <v>45</v>
      </c>
    </row>
    <row r="676" spans="1:36" x14ac:dyDescent="0.25">
      <c r="A676" s="27"/>
      <c r="B676" s="27"/>
      <c r="C676" s="24" t="s">
        <v>44</v>
      </c>
      <c r="D676" s="25">
        <v>55418</v>
      </c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4" t="s">
        <v>44</v>
      </c>
      <c r="Q676" s="25">
        <v>55418</v>
      </c>
      <c r="R676" s="26">
        <v>17900</v>
      </c>
      <c r="S676" s="27"/>
      <c r="T676" s="27"/>
      <c r="U676" s="27"/>
      <c r="V676" s="27"/>
      <c r="W676" s="29">
        <v>2748131</v>
      </c>
      <c r="X676" s="27"/>
      <c r="Y676" s="26">
        <v>8700</v>
      </c>
      <c r="Z676" s="2"/>
      <c r="AA676" s="28">
        <v>2610</v>
      </c>
      <c r="AB676" s="27"/>
      <c r="AC676" s="16">
        <f t="shared" si="10"/>
        <v>6090</v>
      </c>
      <c r="AD676" s="27">
        <v>2610</v>
      </c>
      <c r="AE676" s="15" t="s">
        <v>46</v>
      </c>
      <c r="AF676" s="15">
        <v>0</v>
      </c>
      <c r="AG676" s="15">
        <v>0</v>
      </c>
      <c r="AH676" s="16">
        <v>6090</v>
      </c>
      <c r="AI676" s="15">
        <v>0</v>
      </c>
      <c r="AJ676" s="27" t="s">
        <v>45</v>
      </c>
    </row>
    <row r="677" spans="1:36" x14ac:dyDescent="0.25">
      <c r="A677" s="27"/>
      <c r="B677" s="27"/>
      <c r="C677" s="24" t="s">
        <v>44</v>
      </c>
      <c r="D677" s="25">
        <v>55272</v>
      </c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4" t="s">
        <v>44</v>
      </c>
      <c r="Q677" s="25">
        <v>55272</v>
      </c>
      <c r="R677" s="26">
        <v>7294146</v>
      </c>
      <c r="S677" s="27"/>
      <c r="T677" s="27"/>
      <c r="U677" s="27"/>
      <c r="V677" s="27"/>
      <c r="W677" s="29">
        <v>2749608</v>
      </c>
      <c r="X677" s="27"/>
      <c r="Y677" s="26">
        <v>140594</v>
      </c>
      <c r="Z677" s="2"/>
      <c r="AA677" s="28">
        <v>42178</v>
      </c>
      <c r="AB677" s="27"/>
      <c r="AC677" s="16">
        <f t="shared" si="10"/>
        <v>98416</v>
      </c>
      <c r="AD677" s="27">
        <v>42178</v>
      </c>
      <c r="AE677" s="15" t="s">
        <v>46</v>
      </c>
      <c r="AF677" s="15">
        <v>0</v>
      </c>
      <c r="AG677" s="15">
        <v>0</v>
      </c>
      <c r="AH677" s="16">
        <v>98416</v>
      </c>
      <c r="AI677" s="15">
        <v>0</v>
      </c>
      <c r="AJ677" s="27" t="s">
        <v>45</v>
      </c>
    </row>
    <row r="678" spans="1:36" x14ac:dyDescent="0.25">
      <c r="A678" s="27"/>
      <c r="B678" s="27"/>
      <c r="C678" s="24" t="s">
        <v>44</v>
      </c>
      <c r="D678" s="25">
        <v>54903</v>
      </c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4" t="s">
        <v>44</v>
      </c>
      <c r="Q678" s="25">
        <v>54903</v>
      </c>
      <c r="R678" s="26">
        <v>8000000</v>
      </c>
      <c r="S678" s="27"/>
      <c r="T678" s="27"/>
      <c r="U678" s="27"/>
      <c r="V678" s="27"/>
      <c r="W678" s="29">
        <v>2749798</v>
      </c>
      <c r="X678" s="27"/>
      <c r="Y678" s="26">
        <v>1428436</v>
      </c>
      <c r="Z678" s="2"/>
      <c r="AA678" s="28">
        <v>428531</v>
      </c>
      <c r="AB678" s="27"/>
      <c r="AC678" s="16">
        <f t="shared" si="10"/>
        <v>999905</v>
      </c>
      <c r="AD678" s="27">
        <v>428531</v>
      </c>
      <c r="AE678" s="15" t="s">
        <v>46</v>
      </c>
      <c r="AF678" s="15">
        <v>0</v>
      </c>
      <c r="AG678" s="15">
        <v>0</v>
      </c>
      <c r="AH678" s="16">
        <v>999905</v>
      </c>
      <c r="AI678" s="15">
        <v>0</v>
      </c>
      <c r="AJ678" s="27" t="s">
        <v>45</v>
      </c>
    </row>
    <row r="679" spans="1:36" x14ac:dyDescent="0.25">
      <c r="A679" s="27"/>
      <c r="B679" s="27"/>
      <c r="C679" s="24" t="s">
        <v>44</v>
      </c>
      <c r="D679" s="25">
        <v>54621</v>
      </c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4" t="s">
        <v>44</v>
      </c>
      <c r="Q679" s="25">
        <v>54621</v>
      </c>
      <c r="R679" s="26">
        <v>1400000</v>
      </c>
      <c r="S679" s="27"/>
      <c r="T679" s="27"/>
      <c r="U679" s="27"/>
      <c r="V679" s="27"/>
      <c r="W679" s="29">
        <v>2749839</v>
      </c>
      <c r="X679" s="27"/>
      <c r="Y679" s="26">
        <v>144700</v>
      </c>
      <c r="Z679" s="2"/>
      <c r="AA679" s="28">
        <v>43410</v>
      </c>
      <c r="AB679" s="27"/>
      <c r="AC679" s="16">
        <f t="shared" si="10"/>
        <v>101290</v>
      </c>
      <c r="AD679" s="27">
        <v>43410</v>
      </c>
      <c r="AE679" s="15" t="s">
        <v>46</v>
      </c>
      <c r="AF679" s="15">
        <v>0</v>
      </c>
      <c r="AG679" s="15">
        <v>0</v>
      </c>
      <c r="AH679" s="16">
        <v>101290</v>
      </c>
      <c r="AI679" s="15">
        <v>0</v>
      </c>
      <c r="AJ679" s="27" t="s">
        <v>45</v>
      </c>
    </row>
    <row r="680" spans="1:36" x14ac:dyDescent="0.25">
      <c r="A680" s="27"/>
      <c r="B680" s="27"/>
      <c r="C680" s="24" t="s">
        <v>44</v>
      </c>
      <c r="D680" s="25">
        <v>55367</v>
      </c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4" t="s">
        <v>44</v>
      </c>
      <c r="Q680" s="25">
        <v>55367</v>
      </c>
      <c r="R680" s="26">
        <v>2760000</v>
      </c>
      <c r="S680" s="27"/>
      <c r="T680" s="27"/>
      <c r="U680" s="27"/>
      <c r="V680" s="27"/>
      <c r="W680" s="29">
        <v>2749889</v>
      </c>
      <c r="X680" s="27"/>
      <c r="Y680" s="26">
        <v>21298</v>
      </c>
      <c r="Z680" s="2"/>
      <c r="AA680" s="28">
        <v>6389</v>
      </c>
      <c r="AB680" s="27"/>
      <c r="AC680" s="16">
        <f t="shared" si="10"/>
        <v>14909</v>
      </c>
      <c r="AD680" s="27">
        <v>6389</v>
      </c>
      <c r="AE680" s="15" t="s">
        <v>46</v>
      </c>
      <c r="AF680" s="15">
        <v>0</v>
      </c>
      <c r="AG680" s="15">
        <v>0</v>
      </c>
      <c r="AH680" s="16">
        <v>14909</v>
      </c>
      <c r="AI680" s="15">
        <v>0</v>
      </c>
      <c r="AJ680" s="27" t="s">
        <v>45</v>
      </c>
    </row>
    <row r="681" spans="1:36" x14ac:dyDescent="0.25">
      <c r="A681" s="27"/>
      <c r="B681" s="27"/>
      <c r="C681" s="24" t="s">
        <v>44</v>
      </c>
      <c r="D681" s="25">
        <v>55377</v>
      </c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4" t="s">
        <v>44</v>
      </c>
      <c r="Q681" s="25">
        <v>55377</v>
      </c>
      <c r="R681" s="26">
        <v>5040000</v>
      </c>
      <c r="S681" s="27"/>
      <c r="T681" s="27"/>
      <c r="U681" s="27"/>
      <c r="V681" s="27"/>
      <c r="W681" s="29">
        <v>2749902</v>
      </c>
      <c r="X681" s="27"/>
      <c r="Y681" s="26">
        <v>723944</v>
      </c>
      <c r="Z681" s="2"/>
      <c r="AA681" s="28">
        <v>217183</v>
      </c>
      <c r="AB681" s="27"/>
      <c r="AC681" s="16">
        <f t="shared" si="10"/>
        <v>506761</v>
      </c>
      <c r="AD681" s="27">
        <v>217183</v>
      </c>
      <c r="AE681" s="15" t="s">
        <v>46</v>
      </c>
      <c r="AF681" s="15">
        <v>0</v>
      </c>
      <c r="AG681" s="15">
        <v>0</v>
      </c>
      <c r="AH681" s="16">
        <v>506761</v>
      </c>
      <c r="AI681" s="15">
        <v>0</v>
      </c>
      <c r="AJ681" s="27" t="s">
        <v>45</v>
      </c>
    </row>
    <row r="682" spans="1:36" x14ac:dyDescent="0.25">
      <c r="A682" s="27"/>
      <c r="B682" s="27"/>
      <c r="C682" s="24" t="s">
        <v>44</v>
      </c>
      <c r="D682" s="25">
        <v>54620</v>
      </c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4" t="s">
        <v>44</v>
      </c>
      <c r="Q682" s="25">
        <v>54620</v>
      </c>
      <c r="R682" s="26">
        <v>6280000</v>
      </c>
      <c r="S682" s="27"/>
      <c r="T682" s="27"/>
      <c r="U682" s="27"/>
      <c r="V682" s="27"/>
      <c r="W682" s="29">
        <v>2749950</v>
      </c>
      <c r="X682" s="27"/>
      <c r="Y682" s="26">
        <v>163526</v>
      </c>
      <c r="Z682" s="2"/>
      <c r="AA682" s="28">
        <v>49058</v>
      </c>
      <c r="AB682" s="27"/>
      <c r="AC682" s="16">
        <f t="shared" si="10"/>
        <v>114468</v>
      </c>
      <c r="AD682" s="27">
        <v>49058</v>
      </c>
      <c r="AE682" s="15" t="s">
        <v>46</v>
      </c>
      <c r="AF682" s="15">
        <v>0</v>
      </c>
      <c r="AG682" s="15">
        <v>0</v>
      </c>
      <c r="AH682" s="16">
        <v>114468</v>
      </c>
      <c r="AI682" s="15">
        <v>0</v>
      </c>
      <c r="AJ682" s="27" t="s">
        <v>45</v>
      </c>
    </row>
    <row r="683" spans="1:36" x14ac:dyDescent="0.25">
      <c r="A683" s="27"/>
      <c r="B683" s="27"/>
      <c r="C683" s="24" t="s">
        <v>44</v>
      </c>
      <c r="D683" s="25">
        <v>55168</v>
      </c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4" t="s">
        <v>44</v>
      </c>
      <c r="Q683" s="25">
        <v>55168</v>
      </c>
      <c r="R683" s="26">
        <v>4776000</v>
      </c>
      <c r="S683" s="27"/>
      <c r="T683" s="27"/>
      <c r="U683" s="27"/>
      <c r="V683" s="27"/>
      <c r="W683" s="29">
        <v>2749957</v>
      </c>
      <c r="X683" s="27"/>
      <c r="Y683" s="26">
        <v>41500</v>
      </c>
      <c r="Z683" s="2"/>
      <c r="AA683" s="28">
        <v>12450</v>
      </c>
      <c r="AB683" s="27"/>
      <c r="AC683" s="16">
        <f t="shared" si="10"/>
        <v>29050</v>
      </c>
      <c r="AD683" s="27">
        <v>12450</v>
      </c>
      <c r="AE683" s="15" t="s">
        <v>46</v>
      </c>
      <c r="AF683" s="15">
        <v>0</v>
      </c>
      <c r="AG683" s="15">
        <v>0</v>
      </c>
      <c r="AH683" s="16">
        <v>29050</v>
      </c>
      <c r="AI683" s="15">
        <v>0</v>
      </c>
      <c r="AJ683" s="27" t="s">
        <v>45</v>
      </c>
    </row>
    <row r="684" spans="1:36" x14ac:dyDescent="0.25">
      <c r="A684" s="27"/>
      <c r="B684" s="27"/>
      <c r="C684" s="24" t="s">
        <v>44</v>
      </c>
      <c r="D684" s="25">
        <v>55090</v>
      </c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4" t="s">
        <v>44</v>
      </c>
      <c r="Q684" s="25">
        <v>55090</v>
      </c>
      <c r="R684" s="26">
        <v>8000000</v>
      </c>
      <c r="S684" s="27"/>
      <c r="T684" s="27"/>
      <c r="U684" s="27"/>
      <c r="V684" s="27"/>
      <c r="W684" s="29">
        <v>2749989</v>
      </c>
      <c r="X684" s="27"/>
      <c r="Y684" s="26">
        <v>1597090</v>
      </c>
      <c r="Z684" s="2"/>
      <c r="AA684" s="28">
        <v>479127</v>
      </c>
      <c r="AB684" s="27"/>
      <c r="AC684" s="16">
        <f t="shared" si="10"/>
        <v>1117963</v>
      </c>
      <c r="AD684" s="27">
        <v>479127</v>
      </c>
      <c r="AE684" s="15" t="s">
        <v>46</v>
      </c>
      <c r="AF684" s="15">
        <v>0</v>
      </c>
      <c r="AG684" s="15">
        <v>0</v>
      </c>
      <c r="AH684" s="16">
        <v>1117963</v>
      </c>
      <c r="AI684" s="15">
        <v>0</v>
      </c>
      <c r="AJ684" s="27" t="s">
        <v>45</v>
      </c>
    </row>
    <row r="685" spans="1:36" x14ac:dyDescent="0.25">
      <c r="A685" s="27"/>
      <c r="B685" s="27"/>
      <c r="C685" s="24" t="s">
        <v>44</v>
      </c>
      <c r="D685" s="25">
        <v>55024</v>
      </c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4" t="s">
        <v>44</v>
      </c>
      <c r="Q685" s="25">
        <v>55024</v>
      </c>
      <c r="R685" s="26">
        <v>8000000</v>
      </c>
      <c r="S685" s="27"/>
      <c r="T685" s="27"/>
      <c r="U685" s="27"/>
      <c r="V685" s="27"/>
      <c r="W685" s="29">
        <v>2750594</v>
      </c>
      <c r="X685" s="27"/>
      <c r="Y685" s="26">
        <v>1424074</v>
      </c>
      <c r="Z685" s="2"/>
      <c r="AA685" s="28">
        <v>427222</v>
      </c>
      <c r="AB685" s="27"/>
      <c r="AC685" s="16">
        <f t="shared" si="10"/>
        <v>996852</v>
      </c>
      <c r="AD685" s="27">
        <v>427222</v>
      </c>
      <c r="AE685" s="15" t="s">
        <v>46</v>
      </c>
      <c r="AF685" s="15">
        <v>0</v>
      </c>
      <c r="AG685" s="15">
        <v>0</v>
      </c>
      <c r="AH685" s="16">
        <v>996852</v>
      </c>
      <c r="AI685" s="15">
        <v>0</v>
      </c>
      <c r="AJ685" s="27" t="s">
        <v>45</v>
      </c>
    </row>
    <row r="686" spans="1:36" x14ac:dyDescent="0.25">
      <c r="A686" s="27"/>
      <c r="B686" s="27"/>
      <c r="C686" s="24" t="s">
        <v>44</v>
      </c>
      <c r="D686" s="25">
        <v>55304</v>
      </c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4" t="s">
        <v>44</v>
      </c>
      <c r="Q686" s="25">
        <v>55304</v>
      </c>
      <c r="R686" s="26">
        <v>41065</v>
      </c>
      <c r="S686" s="27"/>
      <c r="T686" s="27"/>
      <c r="U686" s="27"/>
      <c r="V686" s="27"/>
      <c r="W686" s="29">
        <v>2751039</v>
      </c>
      <c r="X686" s="27"/>
      <c r="Y686" s="26">
        <v>255</v>
      </c>
      <c r="Z686" s="2"/>
      <c r="AA686" s="28">
        <v>77</v>
      </c>
      <c r="AB686" s="27"/>
      <c r="AC686" s="16">
        <f t="shared" si="10"/>
        <v>178</v>
      </c>
      <c r="AD686" s="27">
        <v>77</v>
      </c>
      <c r="AE686" s="15" t="s">
        <v>46</v>
      </c>
      <c r="AF686" s="15">
        <v>0</v>
      </c>
      <c r="AG686" s="15">
        <v>0</v>
      </c>
      <c r="AH686" s="16">
        <v>178</v>
      </c>
      <c r="AI686" s="15">
        <v>0</v>
      </c>
      <c r="AJ686" s="27" t="s">
        <v>45</v>
      </c>
    </row>
    <row r="687" spans="1:36" x14ac:dyDescent="0.25">
      <c r="A687" s="27"/>
      <c r="B687" s="27"/>
      <c r="C687" s="24" t="s">
        <v>44</v>
      </c>
      <c r="D687" s="25">
        <v>55276</v>
      </c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4" t="s">
        <v>44</v>
      </c>
      <c r="Q687" s="25">
        <v>55276</v>
      </c>
      <c r="R687" s="26">
        <v>587448</v>
      </c>
      <c r="S687" s="27"/>
      <c r="T687" s="27"/>
      <c r="U687" s="27"/>
      <c r="V687" s="27"/>
      <c r="W687" s="29">
        <v>2751197</v>
      </c>
      <c r="X687" s="27"/>
      <c r="Y687" s="26">
        <v>51198</v>
      </c>
      <c r="Z687" s="2"/>
      <c r="AA687" s="28">
        <v>15359</v>
      </c>
      <c r="AB687" s="27"/>
      <c r="AC687" s="16">
        <f t="shared" si="10"/>
        <v>35839</v>
      </c>
      <c r="AD687" s="27">
        <v>15359</v>
      </c>
      <c r="AE687" s="15" t="s">
        <v>46</v>
      </c>
      <c r="AF687" s="15">
        <v>0</v>
      </c>
      <c r="AG687" s="15">
        <v>0</v>
      </c>
      <c r="AH687" s="16">
        <v>35839</v>
      </c>
      <c r="AI687" s="15">
        <v>0</v>
      </c>
      <c r="AJ687" s="27" t="s">
        <v>45</v>
      </c>
    </row>
    <row r="688" spans="1:36" x14ac:dyDescent="0.25">
      <c r="A688" s="27"/>
      <c r="B688" s="27"/>
      <c r="C688" s="24" t="s">
        <v>44</v>
      </c>
      <c r="D688" s="25">
        <v>54679</v>
      </c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4" t="s">
        <v>44</v>
      </c>
      <c r="Q688" s="25">
        <v>54679</v>
      </c>
      <c r="R688" s="26">
        <v>637094</v>
      </c>
      <c r="S688" s="27"/>
      <c r="T688" s="27"/>
      <c r="U688" s="27"/>
      <c r="V688" s="27"/>
      <c r="W688" s="29">
        <v>2751522</v>
      </c>
      <c r="X688" s="27"/>
      <c r="Y688" s="26">
        <v>2545</v>
      </c>
      <c r="Z688" s="2"/>
      <c r="AA688" s="28">
        <v>764</v>
      </c>
      <c r="AB688" s="27"/>
      <c r="AC688" s="16">
        <f t="shared" si="10"/>
        <v>1781</v>
      </c>
      <c r="AD688" s="27">
        <v>764</v>
      </c>
      <c r="AE688" s="15" t="s">
        <v>46</v>
      </c>
      <c r="AF688" s="15">
        <v>0</v>
      </c>
      <c r="AG688" s="15">
        <v>0</v>
      </c>
      <c r="AH688" s="16">
        <v>1781</v>
      </c>
      <c r="AI688" s="15">
        <v>0</v>
      </c>
      <c r="AJ688" s="27" t="s">
        <v>45</v>
      </c>
    </row>
    <row r="689" spans="1:36" x14ac:dyDescent="0.25">
      <c r="A689" s="27"/>
      <c r="B689" s="27"/>
      <c r="C689" s="24" t="s">
        <v>44</v>
      </c>
      <c r="D689" s="25">
        <v>54792</v>
      </c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4" t="s">
        <v>44</v>
      </c>
      <c r="Q689" s="25">
        <v>54792</v>
      </c>
      <c r="R689" s="26">
        <v>1352415</v>
      </c>
      <c r="S689" s="27"/>
      <c r="T689" s="27"/>
      <c r="U689" s="27"/>
      <c r="V689" s="27"/>
      <c r="W689" s="29">
        <v>2751525</v>
      </c>
      <c r="X689" s="27"/>
      <c r="Y689" s="26">
        <v>4661</v>
      </c>
      <c r="Z689" s="2"/>
      <c r="AA689" s="28">
        <v>1398</v>
      </c>
      <c r="AB689" s="27"/>
      <c r="AC689" s="16">
        <f t="shared" si="10"/>
        <v>3263</v>
      </c>
      <c r="AD689" s="27">
        <v>1398</v>
      </c>
      <c r="AE689" s="15" t="s">
        <v>46</v>
      </c>
      <c r="AF689" s="15">
        <v>0</v>
      </c>
      <c r="AG689" s="15">
        <v>0</v>
      </c>
      <c r="AH689" s="16">
        <v>3263</v>
      </c>
      <c r="AI689" s="15">
        <v>0</v>
      </c>
      <c r="AJ689" s="27" t="s">
        <v>45</v>
      </c>
    </row>
    <row r="690" spans="1:36" x14ac:dyDescent="0.25">
      <c r="A690" s="27"/>
      <c r="B690" s="27"/>
      <c r="C690" s="24" t="s">
        <v>44</v>
      </c>
      <c r="D690" s="25">
        <v>54623</v>
      </c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4" t="s">
        <v>44</v>
      </c>
      <c r="Q690" s="25">
        <v>54623</v>
      </c>
      <c r="R690" s="26">
        <v>7680000</v>
      </c>
      <c r="S690" s="27"/>
      <c r="T690" s="27"/>
      <c r="U690" s="27"/>
      <c r="V690" s="27"/>
      <c r="W690" s="29">
        <v>2752398</v>
      </c>
      <c r="X690" s="27"/>
      <c r="Y690" s="26">
        <v>200000</v>
      </c>
      <c r="Z690" s="2"/>
      <c r="AA690" s="28">
        <v>60000</v>
      </c>
      <c r="AB690" s="27"/>
      <c r="AC690" s="16">
        <f t="shared" si="10"/>
        <v>140000</v>
      </c>
      <c r="AD690" s="27">
        <v>60000</v>
      </c>
      <c r="AE690" s="15" t="s">
        <v>46</v>
      </c>
      <c r="AF690" s="15">
        <v>0</v>
      </c>
      <c r="AG690" s="15">
        <v>0</v>
      </c>
      <c r="AH690" s="16">
        <v>140000</v>
      </c>
      <c r="AI690" s="15">
        <v>0</v>
      </c>
      <c r="AJ690" s="27" t="s">
        <v>45</v>
      </c>
    </row>
    <row r="691" spans="1:36" x14ac:dyDescent="0.25">
      <c r="A691" s="27"/>
      <c r="B691" s="27"/>
      <c r="C691" s="24" t="s">
        <v>44</v>
      </c>
      <c r="D691" s="25">
        <v>55089</v>
      </c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4" t="s">
        <v>44</v>
      </c>
      <c r="Q691" s="25">
        <v>55089</v>
      </c>
      <c r="R691" s="26">
        <v>8000000</v>
      </c>
      <c r="S691" s="27"/>
      <c r="T691" s="27"/>
      <c r="U691" s="27"/>
      <c r="V691" s="27"/>
      <c r="W691" s="29">
        <v>2776797</v>
      </c>
      <c r="X691" s="27"/>
      <c r="Y691" s="26">
        <v>1087880</v>
      </c>
      <c r="Z691" s="2"/>
      <c r="AA691" s="28">
        <v>326364</v>
      </c>
      <c r="AB691" s="27"/>
      <c r="AC691" s="16">
        <f t="shared" si="10"/>
        <v>761516</v>
      </c>
      <c r="AD691" s="27">
        <v>326364</v>
      </c>
      <c r="AE691" s="15" t="s">
        <v>46</v>
      </c>
      <c r="AF691" s="15">
        <v>0</v>
      </c>
      <c r="AG691" s="15">
        <v>0</v>
      </c>
      <c r="AH691" s="16">
        <v>761516</v>
      </c>
      <c r="AI691" s="15">
        <v>0</v>
      </c>
      <c r="AJ691" s="27" t="s">
        <v>45</v>
      </c>
    </row>
    <row r="692" spans="1:36" x14ac:dyDescent="0.25">
      <c r="A692" s="27"/>
      <c r="B692" s="27"/>
      <c r="C692" s="24" t="s">
        <v>44</v>
      </c>
      <c r="D692" s="25">
        <v>54622</v>
      </c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4" t="s">
        <v>44</v>
      </c>
      <c r="Q692" s="25">
        <v>54622</v>
      </c>
      <c r="R692" s="26">
        <v>3078800</v>
      </c>
      <c r="S692" s="27"/>
      <c r="T692" s="27"/>
      <c r="U692" s="27"/>
      <c r="V692" s="27"/>
      <c r="W692" s="29">
        <v>2777886</v>
      </c>
      <c r="X692" s="27"/>
      <c r="Y692" s="26">
        <v>35800</v>
      </c>
      <c r="Z692" s="2"/>
      <c r="AA692" s="28">
        <v>10740</v>
      </c>
      <c r="AB692" s="27"/>
      <c r="AC692" s="16">
        <f t="shared" si="10"/>
        <v>25060</v>
      </c>
      <c r="AD692" s="27">
        <v>10740</v>
      </c>
      <c r="AE692" s="15" t="s">
        <v>46</v>
      </c>
      <c r="AF692" s="15">
        <v>0</v>
      </c>
      <c r="AG692" s="15">
        <v>0</v>
      </c>
      <c r="AH692" s="16">
        <v>25060</v>
      </c>
      <c r="AI692" s="15">
        <v>0</v>
      </c>
      <c r="AJ692" s="27" t="s">
        <v>45</v>
      </c>
    </row>
    <row r="693" spans="1:36" x14ac:dyDescent="0.25">
      <c r="A693" s="27"/>
      <c r="B693" s="27"/>
      <c r="C693" s="24" t="s">
        <v>44</v>
      </c>
      <c r="D693" s="25">
        <v>54402</v>
      </c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4" t="s">
        <v>44</v>
      </c>
      <c r="Q693" s="25">
        <v>54402</v>
      </c>
      <c r="R693" s="26">
        <v>2040000</v>
      </c>
      <c r="S693" s="27"/>
      <c r="T693" s="27"/>
      <c r="U693" s="27"/>
      <c r="V693" s="27"/>
      <c r="W693" s="29">
        <v>2782633</v>
      </c>
      <c r="X693" s="27"/>
      <c r="Y693" s="26">
        <v>80000</v>
      </c>
      <c r="Z693" s="2"/>
      <c r="AA693" s="28">
        <v>24000</v>
      </c>
      <c r="AB693" s="27"/>
      <c r="AC693" s="16">
        <f t="shared" si="10"/>
        <v>56000</v>
      </c>
      <c r="AD693" s="27">
        <v>24000</v>
      </c>
      <c r="AE693" s="15" t="s">
        <v>46</v>
      </c>
      <c r="AF693" s="15">
        <v>0</v>
      </c>
      <c r="AG693" s="15">
        <v>0</v>
      </c>
      <c r="AH693" s="16">
        <v>56000</v>
      </c>
      <c r="AI693" s="15">
        <v>0</v>
      </c>
      <c r="AJ693" s="27" t="s">
        <v>45</v>
      </c>
    </row>
    <row r="694" spans="1:36" x14ac:dyDescent="0.25">
      <c r="A694" s="27"/>
      <c r="B694" s="27"/>
      <c r="C694" s="24" t="s">
        <v>44</v>
      </c>
      <c r="D694" s="25">
        <v>54624</v>
      </c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4" t="s">
        <v>44</v>
      </c>
      <c r="Q694" s="25">
        <v>54624</v>
      </c>
      <c r="R694" s="26">
        <v>5405800</v>
      </c>
      <c r="S694" s="27"/>
      <c r="T694" s="27"/>
      <c r="U694" s="27"/>
      <c r="V694" s="27"/>
      <c r="W694" s="29">
        <v>2804809</v>
      </c>
      <c r="X694" s="27"/>
      <c r="Y694" s="26">
        <v>17900</v>
      </c>
      <c r="Z694" s="2"/>
      <c r="AA694" s="28">
        <v>5370</v>
      </c>
      <c r="AB694" s="27"/>
      <c r="AC694" s="16">
        <f t="shared" si="10"/>
        <v>12530</v>
      </c>
      <c r="AD694" s="27">
        <v>5370</v>
      </c>
      <c r="AE694" s="15" t="s">
        <v>46</v>
      </c>
      <c r="AF694" s="15">
        <v>0</v>
      </c>
      <c r="AG694" s="15">
        <v>0</v>
      </c>
      <c r="AH694" s="16">
        <v>12530</v>
      </c>
      <c r="AI694" s="15">
        <v>0</v>
      </c>
      <c r="AJ694" s="27" t="s">
        <v>45</v>
      </c>
    </row>
    <row r="695" spans="1:36" x14ac:dyDescent="0.25">
      <c r="A695" s="27"/>
      <c r="B695" s="27"/>
      <c r="C695" s="24" t="s">
        <v>44</v>
      </c>
      <c r="D695" s="25">
        <v>54619</v>
      </c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4" t="s">
        <v>44</v>
      </c>
      <c r="Q695" s="25">
        <v>54619</v>
      </c>
      <c r="R695" s="26">
        <v>1378300</v>
      </c>
      <c r="S695" s="27"/>
      <c r="T695" s="27"/>
      <c r="U695" s="27"/>
      <c r="V695" s="27"/>
      <c r="W695" s="29">
        <v>2819128</v>
      </c>
      <c r="X695" s="27"/>
      <c r="Y695" s="26">
        <v>17900</v>
      </c>
      <c r="Z695" s="2"/>
      <c r="AA695" s="28">
        <v>5370</v>
      </c>
      <c r="AB695" s="27"/>
      <c r="AC695" s="16">
        <f t="shared" si="10"/>
        <v>12530</v>
      </c>
      <c r="AD695" s="27">
        <v>5370</v>
      </c>
      <c r="AE695" s="15" t="s">
        <v>46</v>
      </c>
      <c r="AF695" s="15">
        <v>0</v>
      </c>
      <c r="AG695" s="15">
        <v>0</v>
      </c>
      <c r="AH695" s="16">
        <v>12530</v>
      </c>
      <c r="AI695" s="15">
        <v>0</v>
      </c>
      <c r="AJ695" s="27" t="s">
        <v>45</v>
      </c>
    </row>
    <row r="696" spans="1:36" x14ac:dyDescent="0.25">
      <c r="A696" s="27"/>
      <c r="B696" s="27"/>
      <c r="C696" s="27" t="s">
        <v>44</v>
      </c>
      <c r="D696" s="27">
        <v>21284</v>
      </c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 t="s">
        <v>44</v>
      </c>
      <c r="Q696" s="27">
        <v>21284</v>
      </c>
      <c r="R696" s="28">
        <v>41000</v>
      </c>
      <c r="S696" s="27"/>
      <c r="T696" s="27"/>
      <c r="U696" s="27"/>
      <c r="V696" s="27"/>
      <c r="W696" s="27">
        <v>1168063</v>
      </c>
      <c r="X696" s="27"/>
      <c r="Y696" s="28">
        <v>318</v>
      </c>
      <c r="Z696" s="27"/>
      <c r="AA696" s="15">
        <v>95</v>
      </c>
      <c r="AB696" s="27"/>
      <c r="AC696" s="16">
        <f t="shared" si="10"/>
        <v>223</v>
      </c>
      <c r="AD696" s="15">
        <v>95</v>
      </c>
      <c r="AE696" s="15" t="s">
        <v>47</v>
      </c>
      <c r="AF696" s="15">
        <v>0</v>
      </c>
      <c r="AG696" s="15">
        <v>0</v>
      </c>
      <c r="AH696" s="27">
        <v>223</v>
      </c>
      <c r="AI696" s="15">
        <v>0</v>
      </c>
      <c r="AJ696" s="27" t="s">
        <v>45</v>
      </c>
    </row>
    <row r="697" spans="1:36" x14ac:dyDescent="0.25">
      <c r="A697" s="27"/>
      <c r="B697" s="27"/>
      <c r="C697" s="27" t="s">
        <v>44</v>
      </c>
      <c r="D697" s="27">
        <v>21626</v>
      </c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 t="s">
        <v>44</v>
      </c>
      <c r="Q697" s="27">
        <v>21626</v>
      </c>
      <c r="R697" s="28">
        <v>50000</v>
      </c>
      <c r="S697" s="27"/>
      <c r="T697" s="27"/>
      <c r="U697" s="27"/>
      <c r="V697" s="27"/>
      <c r="W697" s="27">
        <v>1182293</v>
      </c>
      <c r="X697" s="27"/>
      <c r="Y697" s="28">
        <v>8111</v>
      </c>
      <c r="Z697" s="27"/>
      <c r="AA697" s="15">
        <v>2433</v>
      </c>
      <c r="AB697" s="27"/>
      <c r="AC697" s="16">
        <f t="shared" si="10"/>
        <v>5678</v>
      </c>
      <c r="AD697" s="15">
        <v>2433</v>
      </c>
      <c r="AE697" s="15" t="s">
        <v>47</v>
      </c>
      <c r="AF697" s="15">
        <v>0</v>
      </c>
      <c r="AG697" s="15">
        <v>0</v>
      </c>
      <c r="AH697" s="27">
        <v>5678</v>
      </c>
      <c r="AI697" s="15">
        <v>0</v>
      </c>
      <c r="AJ697" s="27" t="s">
        <v>45</v>
      </c>
    </row>
    <row r="698" spans="1:36" x14ac:dyDescent="0.25">
      <c r="A698" s="27"/>
      <c r="B698" s="27"/>
      <c r="C698" s="27" t="s">
        <v>44</v>
      </c>
      <c r="D698" s="27">
        <v>21696</v>
      </c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 t="s">
        <v>44</v>
      </c>
      <c r="Q698" s="27">
        <v>21696</v>
      </c>
      <c r="R698" s="28">
        <v>15760</v>
      </c>
      <c r="S698" s="27"/>
      <c r="T698" s="27"/>
      <c r="U698" s="27"/>
      <c r="V698" s="27"/>
      <c r="W698" s="27">
        <v>1183823</v>
      </c>
      <c r="X698" s="27"/>
      <c r="Y698" s="28">
        <v>459</v>
      </c>
      <c r="Z698" s="27"/>
      <c r="AA698" s="15">
        <v>138</v>
      </c>
      <c r="AB698" s="27"/>
      <c r="AC698" s="16">
        <f t="shared" si="10"/>
        <v>321</v>
      </c>
      <c r="AD698" s="15">
        <v>138</v>
      </c>
      <c r="AE698" s="15" t="s">
        <v>47</v>
      </c>
      <c r="AF698" s="15">
        <v>0</v>
      </c>
      <c r="AG698" s="15">
        <v>0</v>
      </c>
      <c r="AH698" s="27">
        <v>321</v>
      </c>
      <c r="AI698" s="15">
        <v>0</v>
      </c>
      <c r="AJ698" s="27" t="s">
        <v>45</v>
      </c>
    </row>
    <row r="699" spans="1:36" x14ac:dyDescent="0.25">
      <c r="A699" s="27"/>
      <c r="B699" s="27"/>
      <c r="C699" s="27" t="s">
        <v>44</v>
      </c>
      <c r="D699" s="27">
        <v>21230</v>
      </c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 t="s">
        <v>44</v>
      </c>
      <c r="Q699" s="27">
        <v>21230</v>
      </c>
      <c r="R699" s="28">
        <v>25000</v>
      </c>
      <c r="S699" s="27"/>
      <c r="T699" s="27"/>
      <c r="U699" s="27"/>
      <c r="V699" s="27"/>
      <c r="W699" s="27">
        <v>1183858</v>
      </c>
      <c r="X699" s="27"/>
      <c r="Y699" s="28">
        <v>8111</v>
      </c>
      <c r="Z699" s="27"/>
      <c r="AA699" s="15">
        <v>2433</v>
      </c>
      <c r="AB699" s="27"/>
      <c r="AC699" s="16">
        <f t="shared" si="10"/>
        <v>5678</v>
      </c>
      <c r="AD699" s="15">
        <v>2433</v>
      </c>
      <c r="AE699" s="15" t="s">
        <v>47</v>
      </c>
      <c r="AF699" s="15">
        <v>0</v>
      </c>
      <c r="AG699" s="15">
        <v>0</v>
      </c>
      <c r="AH699" s="27">
        <v>5678</v>
      </c>
      <c r="AI699" s="15">
        <v>0</v>
      </c>
      <c r="AJ699" s="27" t="s">
        <v>45</v>
      </c>
    </row>
    <row r="700" spans="1:36" x14ac:dyDescent="0.25">
      <c r="A700" s="27"/>
      <c r="B700" s="27"/>
      <c r="C700" s="27" t="s">
        <v>44</v>
      </c>
      <c r="D700" s="27">
        <v>24176</v>
      </c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 t="s">
        <v>44</v>
      </c>
      <c r="Q700" s="27">
        <v>24176</v>
      </c>
      <c r="R700" s="28">
        <v>188563</v>
      </c>
      <c r="S700" s="27"/>
      <c r="T700" s="27"/>
      <c r="U700" s="27"/>
      <c r="V700" s="27"/>
      <c r="W700" s="27">
        <v>1283928</v>
      </c>
      <c r="X700" s="27"/>
      <c r="Y700" s="28">
        <v>5492</v>
      </c>
      <c r="Z700" s="27"/>
      <c r="AA700" s="15">
        <v>1648</v>
      </c>
      <c r="AB700" s="27"/>
      <c r="AC700" s="16">
        <f t="shared" si="10"/>
        <v>3844</v>
      </c>
      <c r="AD700" s="15">
        <v>1648</v>
      </c>
      <c r="AE700" s="15" t="s">
        <v>47</v>
      </c>
      <c r="AF700" s="15">
        <v>0</v>
      </c>
      <c r="AG700" s="15">
        <v>0</v>
      </c>
      <c r="AH700" s="27">
        <v>3844</v>
      </c>
      <c r="AI700" s="15">
        <v>0</v>
      </c>
      <c r="AJ700" s="27" t="s">
        <v>45</v>
      </c>
    </row>
    <row r="701" spans="1:36" x14ac:dyDescent="0.25">
      <c r="A701" s="27"/>
      <c r="B701" s="27"/>
      <c r="C701" s="27" t="s">
        <v>44</v>
      </c>
      <c r="D701" s="27">
        <v>27822</v>
      </c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 t="s">
        <v>44</v>
      </c>
      <c r="Q701" s="27">
        <v>27822</v>
      </c>
      <c r="R701" s="28">
        <v>932927</v>
      </c>
      <c r="S701" s="27"/>
      <c r="T701" s="27"/>
      <c r="U701" s="27"/>
      <c r="V701" s="27"/>
      <c r="W701" s="27">
        <v>1425790</v>
      </c>
      <c r="X701" s="27"/>
      <c r="Y701" s="28">
        <v>6902</v>
      </c>
      <c r="Z701" s="27"/>
      <c r="AA701" s="15">
        <v>20171</v>
      </c>
      <c r="AB701" s="27"/>
      <c r="AC701" s="16">
        <f t="shared" si="10"/>
        <v>-13269</v>
      </c>
      <c r="AD701" s="15">
        <v>20171</v>
      </c>
      <c r="AE701" s="15" t="s">
        <v>47</v>
      </c>
      <c r="AF701" s="15">
        <v>0</v>
      </c>
      <c r="AG701" s="15">
        <v>0</v>
      </c>
      <c r="AH701" s="27">
        <v>-13269</v>
      </c>
      <c r="AI701" s="15">
        <v>0</v>
      </c>
      <c r="AJ701" s="27" t="s">
        <v>45</v>
      </c>
    </row>
    <row r="702" spans="1:36" x14ac:dyDescent="0.25">
      <c r="A702" s="27"/>
      <c r="B702" s="27"/>
      <c r="C702" s="27" t="s">
        <v>44</v>
      </c>
      <c r="D702" s="27">
        <v>27681</v>
      </c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 t="s">
        <v>44</v>
      </c>
      <c r="Q702" s="27">
        <v>27681</v>
      </c>
      <c r="R702" s="28">
        <v>192224</v>
      </c>
      <c r="S702" s="27"/>
      <c r="T702" s="27"/>
      <c r="U702" s="27"/>
      <c r="V702" s="27"/>
      <c r="W702" s="27">
        <v>1425848</v>
      </c>
      <c r="X702" s="27"/>
      <c r="Y702" s="28">
        <v>9153</v>
      </c>
      <c r="Z702" s="27"/>
      <c r="AA702" s="15">
        <v>2746</v>
      </c>
      <c r="AB702" s="27"/>
      <c r="AC702" s="16">
        <f t="shared" si="10"/>
        <v>6407</v>
      </c>
      <c r="AD702" s="15">
        <v>2746</v>
      </c>
      <c r="AE702" s="15" t="s">
        <v>47</v>
      </c>
      <c r="AF702" s="15">
        <v>0</v>
      </c>
      <c r="AG702" s="15">
        <v>0</v>
      </c>
      <c r="AH702" s="27">
        <v>6407</v>
      </c>
      <c r="AI702" s="15">
        <v>0</v>
      </c>
      <c r="AJ702" s="27" t="s">
        <v>45</v>
      </c>
    </row>
    <row r="703" spans="1:36" x14ac:dyDescent="0.25">
      <c r="A703" s="27"/>
      <c r="B703" s="27"/>
      <c r="C703" s="27" t="s">
        <v>44</v>
      </c>
      <c r="D703" s="27">
        <v>27996</v>
      </c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 t="s">
        <v>44</v>
      </c>
      <c r="Q703" s="27">
        <v>27996</v>
      </c>
      <c r="R703" s="28">
        <v>420000</v>
      </c>
      <c r="S703" s="27"/>
      <c r="T703" s="27"/>
      <c r="U703" s="27"/>
      <c r="V703" s="27"/>
      <c r="W703" s="27">
        <v>1426332</v>
      </c>
      <c r="X703" s="27"/>
      <c r="Y703" s="28">
        <v>1250</v>
      </c>
      <c r="Z703" s="27"/>
      <c r="AA703" s="15">
        <v>375</v>
      </c>
      <c r="AB703" s="27"/>
      <c r="AC703" s="16">
        <f t="shared" si="10"/>
        <v>875</v>
      </c>
      <c r="AD703" s="15">
        <v>375</v>
      </c>
      <c r="AE703" s="15" t="s">
        <v>47</v>
      </c>
      <c r="AF703" s="15">
        <v>0</v>
      </c>
      <c r="AG703" s="15">
        <v>0</v>
      </c>
      <c r="AH703" s="27">
        <v>875</v>
      </c>
      <c r="AI703" s="15">
        <v>0</v>
      </c>
      <c r="AJ703" s="27" t="s">
        <v>45</v>
      </c>
    </row>
    <row r="704" spans="1:36" x14ac:dyDescent="0.25">
      <c r="A704" s="27"/>
      <c r="B704" s="27"/>
      <c r="C704" s="27" t="s">
        <v>44</v>
      </c>
      <c r="D704" s="27">
        <v>28344</v>
      </c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 t="s">
        <v>44</v>
      </c>
      <c r="Q704" s="27">
        <v>28344</v>
      </c>
      <c r="R704" s="28">
        <v>69489</v>
      </c>
      <c r="S704" s="27"/>
      <c r="T704" s="27"/>
      <c r="U704" s="27"/>
      <c r="V704" s="27"/>
      <c r="W704" s="27">
        <v>1454746</v>
      </c>
      <c r="X704" s="27"/>
      <c r="Y704" s="28">
        <v>552</v>
      </c>
      <c r="Z704" s="27"/>
      <c r="AA704" s="15">
        <v>166</v>
      </c>
      <c r="AB704" s="27"/>
      <c r="AC704" s="16">
        <f t="shared" si="10"/>
        <v>386</v>
      </c>
      <c r="AD704" s="15">
        <v>166</v>
      </c>
      <c r="AE704" s="15" t="s">
        <v>47</v>
      </c>
      <c r="AF704" s="15">
        <v>0</v>
      </c>
      <c r="AG704" s="15">
        <v>0</v>
      </c>
      <c r="AH704" s="27">
        <v>386</v>
      </c>
      <c r="AI704" s="15">
        <v>0</v>
      </c>
      <c r="AJ704" s="27" t="s">
        <v>45</v>
      </c>
    </row>
    <row r="705" spans="1:36" x14ac:dyDescent="0.25">
      <c r="A705" s="27"/>
      <c r="B705" s="27"/>
      <c r="C705" s="27" t="s">
        <v>44</v>
      </c>
      <c r="D705" s="27">
        <v>28516</v>
      </c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 t="s">
        <v>44</v>
      </c>
      <c r="Q705" s="27">
        <v>28516</v>
      </c>
      <c r="R705" s="28">
        <v>2676986</v>
      </c>
      <c r="S705" s="27"/>
      <c r="T705" s="27"/>
      <c r="U705" s="27"/>
      <c r="V705" s="27"/>
      <c r="W705" s="27">
        <v>1476465</v>
      </c>
      <c r="X705" s="27"/>
      <c r="Y705" s="28">
        <v>19720</v>
      </c>
      <c r="Z705" s="27"/>
      <c r="AA705" s="15">
        <v>5916</v>
      </c>
      <c r="AB705" s="27"/>
      <c r="AC705" s="16">
        <f t="shared" si="10"/>
        <v>13804</v>
      </c>
      <c r="AD705" s="15">
        <v>5916</v>
      </c>
      <c r="AE705" s="15" t="s">
        <v>47</v>
      </c>
      <c r="AF705" s="15">
        <v>0</v>
      </c>
      <c r="AG705" s="15">
        <v>0</v>
      </c>
      <c r="AH705" s="27">
        <v>13804</v>
      </c>
      <c r="AI705" s="15">
        <v>0</v>
      </c>
      <c r="AJ705" s="27" t="s">
        <v>45</v>
      </c>
    </row>
    <row r="706" spans="1:36" x14ac:dyDescent="0.25">
      <c r="A706" s="27"/>
      <c r="B706" s="27"/>
      <c r="C706" s="27" t="s">
        <v>44</v>
      </c>
      <c r="D706" s="27">
        <v>33172</v>
      </c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 t="s">
        <v>44</v>
      </c>
      <c r="Q706" s="27">
        <v>33172</v>
      </c>
      <c r="R706" s="28">
        <v>136400</v>
      </c>
      <c r="S706" s="27"/>
      <c r="T706" s="27"/>
      <c r="U706" s="27"/>
      <c r="V706" s="27"/>
      <c r="W706" s="27">
        <v>1658365</v>
      </c>
      <c r="X706" s="27"/>
      <c r="Y706" s="28">
        <v>18682</v>
      </c>
      <c r="Z706" s="27"/>
      <c r="AA706" s="15">
        <v>5605</v>
      </c>
      <c r="AB706" s="27"/>
      <c r="AC706" s="16">
        <f t="shared" si="10"/>
        <v>13077</v>
      </c>
      <c r="AD706" s="15">
        <v>5605</v>
      </c>
      <c r="AE706" s="15" t="s">
        <v>47</v>
      </c>
      <c r="AF706" s="15">
        <v>0</v>
      </c>
      <c r="AG706" s="15">
        <v>0</v>
      </c>
      <c r="AH706" s="27">
        <v>13077</v>
      </c>
      <c r="AI706" s="15">
        <v>0</v>
      </c>
      <c r="AJ706" s="27" t="s">
        <v>45</v>
      </c>
    </row>
    <row r="707" spans="1:36" x14ac:dyDescent="0.25">
      <c r="A707" s="27"/>
      <c r="B707" s="27"/>
      <c r="C707" s="27" t="s">
        <v>44</v>
      </c>
      <c r="D707" s="27">
        <v>33169</v>
      </c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 t="s">
        <v>44</v>
      </c>
      <c r="Q707" s="27">
        <v>33169</v>
      </c>
      <c r="R707" s="28">
        <v>55202</v>
      </c>
      <c r="S707" s="27"/>
      <c r="T707" s="27"/>
      <c r="U707" s="27"/>
      <c r="V707" s="27"/>
      <c r="W707" s="27">
        <v>1658583</v>
      </c>
      <c r="X707" s="27"/>
      <c r="Y707" s="28">
        <v>990</v>
      </c>
      <c r="Z707" s="27"/>
      <c r="AA707" s="15">
        <v>297</v>
      </c>
      <c r="AB707" s="27"/>
      <c r="AC707" s="16">
        <f t="shared" si="10"/>
        <v>693</v>
      </c>
      <c r="AD707" s="15">
        <v>297</v>
      </c>
      <c r="AE707" s="15" t="s">
        <v>47</v>
      </c>
      <c r="AF707" s="15">
        <v>0</v>
      </c>
      <c r="AG707" s="15">
        <v>0</v>
      </c>
      <c r="AH707" s="27">
        <v>693</v>
      </c>
      <c r="AI707" s="15">
        <v>0</v>
      </c>
      <c r="AJ707" s="27" t="s">
        <v>45</v>
      </c>
    </row>
    <row r="708" spans="1:36" x14ac:dyDescent="0.25">
      <c r="A708" s="27"/>
      <c r="B708" s="27"/>
      <c r="C708" s="27" t="s">
        <v>44</v>
      </c>
      <c r="D708" s="27">
        <v>32962</v>
      </c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 t="s">
        <v>44</v>
      </c>
      <c r="Q708" s="27">
        <v>32962</v>
      </c>
      <c r="R708" s="28">
        <v>56800</v>
      </c>
      <c r="S708" s="27"/>
      <c r="T708" s="27"/>
      <c r="U708" s="27"/>
      <c r="V708" s="27"/>
      <c r="W708" s="27">
        <v>1658710</v>
      </c>
      <c r="X708" s="27"/>
      <c r="Y708" s="28">
        <v>1650</v>
      </c>
      <c r="Z708" s="27"/>
      <c r="AA708" s="15">
        <v>495</v>
      </c>
      <c r="AB708" s="27"/>
      <c r="AC708" s="16">
        <f t="shared" si="10"/>
        <v>1155</v>
      </c>
      <c r="AD708" s="15">
        <v>495</v>
      </c>
      <c r="AE708" s="15" t="s">
        <v>47</v>
      </c>
      <c r="AF708" s="15">
        <v>0</v>
      </c>
      <c r="AG708" s="15">
        <v>0</v>
      </c>
      <c r="AH708" s="27">
        <v>1155</v>
      </c>
      <c r="AI708" s="15">
        <v>0</v>
      </c>
      <c r="AJ708" s="27" t="s">
        <v>45</v>
      </c>
    </row>
    <row r="709" spans="1:36" x14ac:dyDescent="0.25">
      <c r="A709" s="27"/>
      <c r="B709" s="27"/>
      <c r="C709" s="27" t="s">
        <v>44</v>
      </c>
      <c r="D709" s="27">
        <v>36954</v>
      </c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 t="s">
        <v>44</v>
      </c>
      <c r="Q709" s="27">
        <v>36954</v>
      </c>
      <c r="R709" s="28">
        <v>274200</v>
      </c>
      <c r="S709" s="27"/>
      <c r="T709" s="27"/>
      <c r="U709" s="27"/>
      <c r="V709" s="27"/>
      <c r="W709" s="27">
        <v>1838545</v>
      </c>
      <c r="X709" s="27"/>
      <c r="Y709" s="28">
        <v>110050</v>
      </c>
      <c r="Z709" s="27"/>
      <c r="AA709" s="15">
        <v>33015</v>
      </c>
      <c r="AB709" s="27"/>
      <c r="AC709" s="16">
        <f t="shared" si="10"/>
        <v>77035</v>
      </c>
      <c r="AD709" s="15">
        <v>33015</v>
      </c>
      <c r="AE709" s="15" t="s">
        <v>47</v>
      </c>
      <c r="AF709" s="15">
        <v>0</v>
      </c>
      <c r="AG709" s="15">
        <v>0</v>
      </c>
      <c r="AH709" s="27">
        <v>77035</v>
      </c>
      <c r="AI709" s="15">
        <v>0</v>
      </c>
      <c r="AJ709" s="27" t="s">
        <v>45</v>
      </c>
    </row>
    <row r="710" spans="1:36" x14ac:dyDescent="0.25">
      <c r="A710" s="27"/>
      <c r="B710" s="27"/>
      <c r="C710" s="27" t="s">
        <v>44</v>
      </c>
      <c r="D710" s="27">
        <v>36959</v>
      </c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 t="s">
        <v>44</v>
      </c>
      <c r="Q710" s="27">
        <v>36959</v>
      </c>
      <c r="R710" s="28">
        <v>595100</v>
      </c>
      <c r="S710" s="27"/>
      <c r="T710" s="27"/>
      <c r="U710" s="27"/>
      <c r="V710" s="27"/>
      <c r="W710" s="27">
        <v>1849573</v>
      </c>
      <c r="X710" s="27"/>
      <c r="Y710" s="28">
        <v>81150</v>
      </c>
      <c r="Z710" s="27"/>
      <c r="AA710" s="15">
        <v>24345</v>
      </c>
      <c r="AB710" s="27"/>
      <c r="AC710" s="16">
        <f t="shared" si="10"/>
        <v>56805</v>
      </c>
      <c r="AD710" s="15">
        <v>24345</v>
      </c>
      <c r="AE710" s="15" t="s">
        <v>47</v>
      </c>
      <c r="AF710" s="15">
        <v>0</v>
      </c>
      <c r="AG710" s="15">
        <v>0</v>
      </c>
      <c r="AH710" s="27">
        <v>56805</v>
      </c>
      <c r="AI710" s="15">
        <v>0</v>
      </c>
      <c r="AJ710" s="27" t="s">
        <v>45</v>
      </c>
    </row>
    <row r="711" spans="1:36" x14ac:dyDescent="0.25">
      <c r="A711" s="27"/>
      <c r="B711" s="27"/>
      <c r="C711" s="27" t="s">
        <v>44</v>
      </c>
      <c r="D711" s="27">
        <v>39221</v>
      </c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 t="s">
        <v>44</v>
      </c>
      <c r="Q711" s="27">
        <v>39221</v>
      </c>
      <c r="R711" s="28">
        <v>146000</v>
      </c>
      <c r="S711" s="27"/>
      <c r="T711" s="27"/>
      <c r="U711" s="27"/>
      <c r="V711" s="27"/>
      <c r="W711" s="27">
        <v>1931522</v>
      </c>
      <c r="X711" s="27"/>
      <c r="Y711" s="28">
        <v>29200</v>
      </c>
      <c r="Z711" s="27"/>
      <c r="AA711" s="15">
        <v>8760</v>
      </c>
      <c r="AB711" s="27"/>
      <c r="AC711" s="16">
        <f t="shared" si="10"/>
        <v>20440</v>
      </c>
      <c r="AD711" s="15">
        <v>8760</v>
      </c>
      <c r="AE711" s="15" t="s">
        <v>47</v>
      </c>
      <c r="AF711" s="15">
        <v>0</v>
      </c>
      <c r="AG711" s="15">
        <v>0</v>
      </c>
      <c r="AH711" s="27">
        <v>20440</v>
      </c>
      <c r="AI711" s="15">
        <v>0</v>
      </c>
      <c r="AJ711" s="27" t="s">
        <v>45</v>
      </c>
    </row>
    <row r="712" spans="1:36" x14ac:dyDescent="0.25">
      <c r="A712" s="27"/>
      <c r="B712" s="27"/>
      <c r="C712" s="27" t="s">
        <v>44</v>
      </c>
      <c r="D712" s="27">
        <v>43223</v>
      </c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 t="s">
        <v>44</v>
      </c>
      <c r="Q712" s="27">
        <v>43223</v>
      </c>
      <c r="R712" s="28">
        <v>409528</v>
      </c>
      <c r="S712" s="27"/>
      <c r="T712" s="27"/>
      <c r="U712" s="27"/>
      <c r="V712" s="27"/>
      <c r="W712" s="27">
        <v>2131555</v>
      </c>
      <c r="X712" s="27"/>
      <c r="Y712" s="28">
        <v>40942</v>
      </c>
      <c r="Z712" s="27"/>
      <c r="AA712" s="15">
        <v>12283</v>
      </c>
      <c r="AB712" s="27"/>
      <c r="AC712" s="16">
        <f t="shared" si="10"/>
        <v>28659</v>
      </c>
      <c r="AD712" s="15">
        <v>12283</v>
      </c>
      <c r="AE712" s="15" t="s">
        <v>47</v>
      </c>
      <c r="AF712" s="15">
        <v>0</v>
      </c>
      <c r="AG712" s="15">
        <v>0</v>
      </c>
      <c r="AH712" s="27">
        <v>28659</v>
      </c>
      <c r="AI712" s="15">
        <v>0</v>
      </c>
      <c r="AJ712" s="27" t="s">
        <v>45</v>
      </c>
    </row>
    <row r="713" spans="1:36" x14ac:dyDescent="0.25">
      <c r="A713" s="27"/>
      <c r="B713" s="27"/>
      <c r="C713" s="27" t="s">
        <v>44</v>
      </c>
      <c r="D713" s="27">
        <v>43230</v>
      </c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 t="s">
        <v>44</v>
      </c>
      <c r="Q713" s="27">
        <v>43230</v>
      </c>
      <c r="R713" s="28">
        <v>386364</v>
      </c>
      <c r="S713" s="27"/>
      <c r="T713" s="27"/>
      <c r="U713" s="27"/>
      <c r="V713" s="27"/>
      <c r="W713" s="27">
        <v>2131576</v>
      </c>
      <c r="X713" s="27"/>
      <c r="Y713" s="28">
        <v>18074</v>
      </c>
      <c r="Z713" s="27"/>
      <c r="AA713" s="15">
        <v>5422</v>
      </c>
      <c r="AB713" s="27"/>
      <c r="AC713" s="16">
        <f t="shared" si="10"/>
        <v>12652</v>
      </c>
      <c r="AD713" s="15">
        <v>5422</v>
      </c>
      <c r="AE713" s="15" t="s">
        <v>47</v>
      </c>
      <c r="AF713" s="15">
        <v>0</v>
      </c>
      <c r="AG713" s="15">
        <v>0</v>
      </c>
      <c r="AH713" s="27">
        <v>12652</v>
      </c>
      <c r="AI713" s="15">
        <v>0</v>
      </c>
      <c r="AJ713" s="27" t="s">
        <v>45</v>
      </c>
    </row>
    <row r="714" spans="1:36" x14ac:dyDescent="0.25">
      <c r="A714" s="27"/>
      <c r="B714" s="27"/>
      <c r="C714" s="27" t="s">
        <v>44</v>
      </c>
      <c r="D714" s="27">
        <v>45997</v>
      </c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 t="s">
        <v>44</v>
      </c>
      <c r="Q714" s="27">
        <v>45997</v>
      </c>
      <c r="R714" s="28">
        <v>40000</v>
      </c>
      <c r="S714" s="27"/>
      <c r="T714" s="27"/>
      <c r="U714" s="27"/>
      <c r="V714" s="27"/>
      <c r="W714" s="27">
        <v>2266845</v>
      </c>
      <c r="X714" s="27"/>
      <c r="Y714" s="28">
        <v>12138</v>
      </c>
      <c r="Z714" s="27"/>
      <c r="AA714" s="15">
        <v>3541</v>
      </c>
      <c r="AB714" s="27"/>
      <c r="AC714" s="16">
        <f t="shared" si="10"/>
        <v>8597</v>
      </c>
      <c r="AD714" s="15">
        <v>3541</v>
      </c>
      <c r="AE714" s="15" t="s">
        <v>47</v>
      </c>
      <c r="AF714" s="15">
        <v>0</v>
      </c>
      <c r="AG714" s="15">
        <v>0</v>
      </c>
      <c r="AH714" s="27">
        <v>8597</v>
      </c>
      <c r="AI714" s="15">
        <v>0</v>
      </c>
      <c r="AJ714" s="27" t="s">
        <v>45</v>
      </c>
    </row>
    <row r="715" spans="1:36" x14ac:dyDescent="0.25">
      <c r="A715" s="27"/>
      <c r="B715" s="27"/>
      <c r="C715" s="27" t="s">
        <v>44</v>
      </c>
      <c r="D715" s="27">
        <v>45995</v>
      </c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 t="s">
        <v>44</v>
      </c>
      <c r="Q715" s="27">
        <v>45995</v>
      </c>
      <c r="R715" s="28">
        <v>48954</v>
      </c>
      <c r="S715" s="27"/>
      <c r="T715" s="27"/>
      <c r="U715" s="27"/>
      <c r="V715" s="27"/>
      <c r="W715" s="27">
        <v>2266930</v>
      </c>
      <c r="X715" s="27"/>
      <c r="Y715" s="28">
        <v>1883</v>
      </c>
      <c r="Z715" s="27"/>
      <c r="AA715" s="15">
        <v>565</v>
      </c>
      <c r="AB715" s="27"/>
      <c r="AC715" s="16">
        <f t="shared" si="10"/>
        <v>1318</v>
      </c>
      <c r="AD715" s="15">
        <v>565</v>
      </c>
      <c r="AE715" s="15" t="s">
        <v>47</v>
      </c>
      <c r="AF715" s="15">
        <v>0</v>
      </c>
      <c r="AG715" s="15">
        <v>0</v>
      </c>
      <c r="AH715" s="27">
        <v>1318</v>
      </c>
      <c r="AI715" s="15">
        <v>0</v>
      </c>
      <c r="AJ715" s="27" t="s">
        <v>45</v>
      </c>
    </row>
    <row r="716" spans="1:36" x14ac:dyDescent="0.25">
      <c r="A716" s="27"/>
      <c r="B716" s="27"/>
      <c r="C716" s="27" t="s">
        <v>44</v>
      </c>
      <c r="D716" s="27">
        <v>45987</v>
      </c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 t="s">
        <v>44</v>
      </c>
      <c r="Q716" s="27">
        <v>45987</v>
      </c>
      <c r="R716" s="28">
        <v>1120000</v>
      </c>
      <c r="S716" s="27"/>
      <c r="T716" s="27"/>
      <c r="U716" s="27"/>
      <c r="V716" s="27"/>
      <c r="W716" s="27">
        <v>2267944</v>
      </c>
      <c r="X716" s="27"/>
      <c r="Y716" s="28">
        <v>327177</v>
      </c>
      <c r="Z716" s="27"/>
      <c r="AA716" s="15">
        <v>98153</v>
      </c>
      <c r="AB716" s="27"/>
      <c r="AC716" s="16">
        <f t="shared" si="10"/>
        <v>229024</v>
      </c>
      <c r="AD716" s="15">
        <v>98153</v>
      </c>
      <c r="AE716" s="15" t="s">
        <v>47</v>
      </c>
      <c r="AF716" s="15">
        <v>0</v>
      </c>
      <c r="AG716" s="15">
        <v>0</v>
      </c>
      <c r="AH716" s="27">
        <v>229024</v>
      </c>
      <c r="AI716" s="15">
        <v>0</v>
      </c>
      <c r="AJ716" s="27" t="s">
        <v>45</v>
      </c>
    </row>
    <row r="717" spans="1:36" x14ac:dyDescent="0.25">
      <c r="A717" s="27"/>
      <c r="B717" s="27"/>
      <c r="C717" s="27" t="s">
        <v>44</v>
      </c>
      <c r="D717" s="27">
        <v>45924</v>
      </c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 t="s">
        <v>44</v>
      </c>
      <c r="Q717" s="27">
        <v>45924</v>
      </c>
      <c r="R717" s="28">
        <v>587448</v>
      </c>
      <c r="S717" s="27"/>
      <c r="T717" s="27"/>
      <c r="U717" s="27"/>
      <c r="V717" s="27"/>
      <c r="W717" s="27">
        <v>2267948</v>
      </c>
      <c r="X717" s="27"/>
      <c r="Y717" s="28">
        <v>25338</v>
      </c>
      <c r="Z717" s="27"/>
      <c r="AA717" s="15">
        <v>7601</v>
      </c>
      <c r="AB717" s="27"/>
      <c r="AC717" s="16">
        <f t="shared" si="10"/>
        <v>17737</v>
      </c>
      <c r="AD717" s="15">
        <v>7601</v>
      </c>
      <c r="AE717" s="15" t="s">
        <v>47</v>
      </c>
      <c r="AF717" s="15">
        <v>0</v>
      </c>
      <c r="AG717" s="15">
        <v>0</v>
      </c>
      <c r="AH717" s="27">
        <v>17737</v>
      </c>
      <c r="AI717" s="15">
        <v>0</v>
      </c>
      <c r="AJ717" s="27" t="s">
        <v>45</v>
      </c>
    </row>
    <row r="718" spans="1:36" x14ac:dyDescent="0.25">
      <c r="A718" s="27"/>
      <c r="B718" s="27"/>
      <c r="C718" s="27" t="s">
        <v>44</v>
      </c>
      <c r="D718" s="27">
        <v>45954</v>
      </c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 t="s">
        <v>44</v>
      </c>
      <c r="Q718" s="27">
        <v>45954</v>
      </c>
      <c r="R718" s="28">
        <v>304300</v>
      </c>
      <c r="S718" s="27"/>
      <c r="T718" s="27"/>
      <c r="U718" s="27"/>
      <c r="V718" s="27"/>
      <c r="W718" s="27">
        <v>2268185</v>
      </c>
      <c r="X718" s="27"/>
      <c r="Y718" s="28">
        <v>6258</v>
      </c>
      <c r="Z718" s="27"/>
      <c r="AA718" s="15">
        <v>1877</v>
      </c>
      <c r="AB718" s="27"/>
      <c r="AC718" s="16">
        <f t="shared" si="10"/>
        <v>4381</v>
      </c>
      <c r="AD718" s="15">
        <v>1877</v>
      </c>
      <c r="AE718" s="15" t="s">
        <v>47</v>
      </c>
      <c r="AF718" s="15">
        <v>0</v>
      </c>
      <c r="AG718" s="15">
        <v>0</v>
      </c>
      <c r="AH718" s="27">
        <v>4381</v>
      </c>
      <c r="AI718" s="15">
        <v>0</v>
      </c>
      <c r="AJ718" s="27" t="s">
        <v>45</v>
      </c>
    </row>
    <row r="719" spans="1:36" x14ac:dyDescent="0.25">
      <c r="A719" s="27"/>
      <c r="B719" s="27"/>
      <c r="C719" s="27" t="s">
        <v>44</v>
      </c>
      <c r="D719" s="27">
        <v>45911</v>
      </c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 t="s">
        <v>44</v>
      </c>
      <c r="Q719" s="27">
        <v>45911</v>
      </c>
      <c r="R719" s="28">
        <v>106769</v>
      </c>
      <c r="S719" s="27"/>
      <c r="T719" s="27"/>
      <c r="U719" s="27"/>
      <c r="V719" s="27"/>
      <c r="W719" s="27">
        <v>2268357</v>
      </c>
      <c r="X719" s="27"/>
      <c r="Y719" s="28">
        <v>2093</v>
      </c>
      <c r="Z719" s="27"/>
      <c r="AA719" s="15">
        <v>628</v>
      </c>
      <c r="AB719" s="27"/>
      <c r="AC719" s="16">
        <f t="shared" si="10"/>
        <v>1465</v>
      </c>
      <c r="AD719" s="15">
        <v>628</v>
      </c>
      <c r="AE719" s="15" t="s">
        <v>47</v>
      </c>
      <c r="AF719" s="15">
        <v>0</v>
      </c>
      <c r="AG719" s="15">
        <v>0</v>
      </c>
      <c r="AH719" s="27">
        <v>1465</v>
      </c>
      <c r="AI719" s="15">
        <v>0</v>
      </c>
      <c r="AJ719" s="27" t="s">
        <v>45</v>
      </c>
    </row>
    <row r="720" spans="1:36" x14ac:dyDescent="0.25">
      <c r="A720" s="27"/>
      <c r="B720" s="27"/>
      <c r="C720" s="27" t="s">
        <v>44</v>
      </c>
      <c r="D720" s="27">
        <v>46512</v>
      </c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 t="s">
        <v>44</v>
      </c>
      <c r="Q720" s="27">
        <v>46512</v>
      </c>
      <c r="R720" s="28">
        <v>97908</v>
      </c>
      <c r="S720" s="27"/>
      <c r="T720" s="27"/>
      <c r="U720" s="27"/>
      <c r="V720" s="27"/>
      <c r="W720" s="27">
        <v>2309742</v>
      </c>
      <c r="X720" s="27"/>
      <c r="Y720" s="28">
        <v>2837</v>
      </c>
      <c r="Z720" s="27"/>
      <c r="AA720" s="15">
        <v>851</v>
      </c>
      <c r="AB720" s="27"/>
      <c r="AC720" s="16">
        <f t="shared" si="10"/>
        <v>1986</v>
      </c>
      <c r="AD720" s="15">
        <v>851</v>
      </c>
      <c r="AE720" s="15" t="s">
        <v>47</v>
      </c>
      <c r="AF720" s="15">
        <v>0</v>
      </c>
      <c r="AG720" s="15">
        <v>0</v>
      </c>
      <c r="AH720" s="27">
        <v>1986</v>
      </c>
      <c r="AI720" s="15">
        <v>0</v>
      </c>
      <c r="AJ720" s="27" t="s">
        <v>45</v>
      </c>
    </row>
    <row r="721" spans="1:36" x14ac:dyDescent="0.25">
      <c r="A721" s="27"/>
      <c r="B721" s="27"/>
      <c r="C721" s="27" t="s">
        <v>44</v>
      </c>
      <c r="D721" s="27">
        <v>46472</v>
      </c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 t="s">
        <v>44</v>
      </c>
      <c r="Q721" s="27">
        <v>46472</v>
      </c>
      <c r="R721" s="28">
        <v>139621</v>
      </c>
      <c r="S721" s="27"/>
      <c r="T721" s="27"/>
      <c r="U721" s="27"/>
      <c r="V721" s="27"/>
      <c r="W721" s="27">
        <v>2310419</v>
      </c>
      <c r="X721" s="27"/>
      <c r="Y721" s="28">
        <v>867</v>
      </c>
      <c r="Z721" s="27"/>
      <c r="AA721" s="15">
        <v>260</v>
      </c>
      <c r="AB721" s="27"/>
      <c r="AC721" s="16">
        <f t="shared" si="10"/>
        <v>607</v>
      </c>
      <c r="AD721" s="15">
        <v>260</v>
      </c>
      <c r="AE721" s="15" t="s">
        <v>47</v>
      </c>
      <c r="AF721" s="15">
        <v>0</v>
      </c>
      <c r="AG721" s="15">
        <v>0</v>
      </c>
      <c r="AH721" s="27">
        <v>607</v>
      </c>
      <c r="AI721" s="15">
        <v>0</v>
      </c>
      <c r="AJ721" s="27" t="s">
        <v>45</v>
      </c>
    </row>
    <row r="722" spans="1:36" x14ac:dyDescent="0.25">
      <c r="A722" s="27"/>
      <c r="B722" s="27"/>
      <c r="C722" s="27" t="s">
        <v>44</v>
      </c>
      <c r="D722" s="27">
        <v>46501</v>
      </c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 t="s">
        <v>44</v>
      </c>
      <c r="Q722" s="27">
        <v>46501</v>
      </c>
      <c r="R722" s="28">
        <v>342678</v>
      </c>
      <c r="S722" s="27"/>
      <c r="T722" s="27"/>
      <c r="U722" s="27"/>
      <c r="V722" s="27"/>
      <c r="W722" s="27">
        <v>2310618</v>
      </c>
      <c r="X722" s="27"/>
      <c r="Y722" s="28">
        <v>6678</v>
      </c>
      <c r="Z722" s="27"/>
      <c r="AA722" s="15">
        <v>2003</v>
      </c>
      <c r="AB722" s="27"/>
      <c r="AC722" s="16">
        <f t="shared" si="10"/>
        <v>4675</v>
      </c>
      <c r="AD722" s="15">
        <v>2003</v>
      </c>
      <c r="AE722" s="15" t="s">
        <v>47</v>
      </c>
      <c r="AF722" s="15">
        <v>0</v>
      </c>
      <c r="AG722" s="15">
        <v>0</v>
      </c>
      <c r="AH722" s="27">
        <v>4675</v>
      </c>
      <c r="AI722" s="15">
        <v>0</v>
      </c>
      <c r="AJ722" s="27" t="s">
        <v>45</v>
      </c>
    </row>
    <row r="723" spans="1:36" x14ac:dyDescent="0.25">
      <c r="A723" s="27"/>
      <c r="B723" s="27"/>
      <c r="C723" s="27" t="s">
        <v>44</v>
      </c>
      <c r="D723" s="27">
        <v>46550</v>
      </c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 t="s">
        <v>44</v>
      </c>
      <c r="Q723" s="27">
        <v>46550</v>
      </c>
      <c r="R723" s="28">
        <v>1280000</v>
      </c>
      <c r="S723" s="27"/>
      <c r="T723" s="27"/>
      <c r="U723" s="27"/>
      <c r="V723" s="27"/>
      <c r="W723" s="27">
        <v>2310741</v>
      </c>
      <c r="X723" s="27"/>
      <c r="Y723" s="28">
        <v>34638</v>
      </c>
      <c r="Z723" s="27"/>
      <c r="AA723" s="15">
        <v>10391</v>
      </c>
      <c r="AB723" s="27"/>
      <c r="AC723" s="16">
        <f t="shared" si="10"/>
        <v>24247</v>
      </c>
      <c r="AD723" s="15">
        <v>10391</v>
      </c>
      <c r="AE723" s="15" t="s">
        <v>47</v>
      </c>
      <c r="AF723" s="15">
        <v>0</v>
      </c>
      <c r="AG723" s="15">
        <v>0</v>
      </c>
      <c r="AH723" s="27">
        <v>24247</v>
      </c>
      <c r="AI723" s="15">
        <v>0</v>
      </c>
      <c r="AJ723" s="27" t="s">
        <v>45</v>
      </c>
    </row>
    <row r="724" spans="1:36" x14ac:dyDescent="0.25">
      <c r="A724" s="27"/>
      <c r="B724" s="27"/>
      <c r="C724" s="27" t="s">
        <v>44</v>
      </c>
      <c r="D724" s="27">
        <v>46592</v>
      </c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 t="s">
        <v>44</v>
      </c>
      <c r="Q724" s="27">
        <v>46592</v>
      </c>
      <c r="R724" s="28">
        <v>120000</v>
      </c>
      <c r="S724" s="27"/>
      <c r="T724" s="27"/>
      <c r="U724" s="27"/>
      <c r="V724" s="27"/>
      <c r="W724" s="27">
        <v>2311600</v>
      </c>
      <c r="X724" s="27"/>
      <c r="Y724" s="28">
        <v>80000</v>
      </c>
      <c r="Z724" s="27"/>
      <c r="AA724" s="15">
        <v>24000</v>
      </c>
      <c r="AB724" s="27"/>
      <c r="AC724" s="16">
        <f t="shared" si="10"/>
        <v>56000</v>
      </c>
      <c r="AD724" s="15">
        <v>24000</v>
      </c>
      <c r="AE724" s="15" t="s">
        <v>47</v>
      </c>
      <c r="AF724" s="15">
        <v>0</v>
      </c>
      <c r="AG724" s="15">
        <v>0</v>
      </c>
      <c r="AH724" s="27">
        <v>56000</v>
      </c>
      <c r="AI724" s="15">
        <v>0</v>
      </c>
      <c r="AJ724" s="27" t="s">
        <v>45</v>
      </c>
    </row>
    <row r="725" spans="1:36" x14ac:dyDescent="0.25">
      <c r="A725" s="27"/>
      <c r="B725" s="27"/>
      <c r="C725" s="27" t="s">
        <v>44</v>
      </c>
      <c r="D725" s="27">
        <v>47314</v>
      </c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 t="s">
        <v>44</v>
      </c>
      <c r="Q725" s="27">
        <v>47314</v>
      </c>
      <c r="R725" s="28">
        <v>97908</v>
      </c>
      <c r="S725" s="27"/>
      <c r="T725" s="27"/>
      <c r="U725" s="27"/>
      <c r="V725" s="27"/>
      <c r="W725" s="27">
        <v>2347698</v>
      </c>
      <c r="X725" s="27"/>
      <c r="Y725" s="28">
        <v>1908</v>
      </c>
      <c r="Z725" s="27"/>
      <c r="AA725" s="15">
        <v>572</v>
      </c>
      <c r="AB725" s="27"/>
      <c r="AC725" s="16">
        <f t="shared" si="10"/>
        <v>1336</v>
      </c>
      <c r="AD725" s="15">
        <v>572</v>
      </c>
      <c r="AE725" s="15" t="s">
        <v>47</v>
      </c>
      <c r="AF725" s="15">
        <v>0</v>
      </c>
      <c r="AG725" s="15">
        <v>0</v>
      </c>
      <c r="AH725" s="27">
        <v>1336</v>
      </c>
      <c r="AI725" s="15">
        <v>0</v>
      </c>
      <c r="AJ725" s="27" t="s">
        <v>45</v>
      </c>
    </row>
    <row r="726" spans="1:36" x14ac:dyDescent="0.25">
      <c r="A726" s="27"/>
      <c r="B726" s="27"/>
      <c r="C726" s="27" t="s">
        <v>44</v>
      </c>
      <c r="D726" s="27">
        <v>47263</v>
      </c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 t="s">
        <v>44</v>
      </c>
      <c r="Q726" s="27">
        <v>47263</v>
      </c>
      <c r="R726" s="28">
        <v>1160000</v>
      </c>
      <c r="S726" s="27"/>
      <c r="T726" s="27"/>
      <c r="U726" s="27"/>
      <c r="V726" s="27"/>
      <c r="W726" s="27">
        <v>2349680</v>
      </c>
      <c r="X726" s="27"/>
      <c r="Y726" s="28">
        <v>20750</v>
      </c>
      <c r="Z726" s="27"/>
      <c r="AA726" s="15">
        <v>6225</v>
      </c>
      <c r="AB726" s="27"/>
      <c r="AC726" s="16">
        <f t="shared" si="10"/>
        <v>14525</v>
      </c>
      <c r="AD726" s="15">
        <v>6225</v>
      </c>
      <c r="AE726" s="15" t="s">
        <v>47</v>
      </c>
      <c r="AF726" s="15">
        <v>0</v>
      </c>
      <c r="AG726" s="15">
        <v>0</v>
      </c>
      <c r="AH726" s="27">
        <v>14525</v>
      </c>
      <c r="AI726" s="15">
        <v>0</v>
      </c>
      <c r="AJ726" s="27" t="s">
        <v>45</v>
      </c>
    </row>
    <row r="727" spans="1:36" x14ac:dyDescent="0.25">
      <c r="A727" s="27"/>
      <c r="B727" s="27"/>
      <c r="C727" s="27" t="s">
        <v>44</v>
      </c>
      <c r="D727" s="27">
        <v>47311</v>
      </c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 t="s">
        <v>44</v>
      </c>
      <c r="Q727" s="27">
        <v>47311</v>
      </c>
      <c r="R727" s="28">
        <v>538494</v>
      </c>
      <c r="S727" s="27"/>
      <c r="T727" s="27"/>
      <c r="U727" s="27"/>
      <c r="V727" s="27"/>
      <c r="W727" s="27">
        <v>2349681</v>
      </c>
      <c r="X727" s="27"/>
      <c r="Y727" s="28">
        <v>10494</v>
      </c>
      <c r="Z727" s="27"/>
      <c r="AA727" s="15">
        <v>3148</v>
      </c>
      <c r="AB727" s="27"/>
      <c r="AC727" s="16">
        <f t="shared" si="10"/>
        <v>7346</v>
      </c>
      <c r="AD727" s="15">
        <v>3148</v>
      </c>
      <c r="AE727" s="15" t="s">
        <v>47</v>
      </c>
      <c r="AF727" s="15">
        <v>0</v>
      </c>
      <c r="AG727" s="15">
        <v>0</v>
      </c>
      <c r="AH727" s="27">
        <v>7346</v>
      </c>
      <c r="AI727" s="15">
        <v>0</v>
      </c>
      <c r="AJ727" s="27" t="s">
        <v>45</v>
      </c>
    </row>
    <row r="728" spans="1:36" x14ac:dyDescent="0.25">
      <c r="A728" s="27"/>
      <c r="B728" s="27"/>
      <c r="C728" s="27" t="s">
        <v>44</v>
      </c>
      <c r="D728" s="27">
        <v>47373</v>
      </c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 t="s">
        <v>44</v>
      </c>
      <c r="Q728" s="27">
        <v>47373</v>
      </c>
      <c r="R728" s="28">
        <v>172473</v>
      </c>
      <c r="S728" s="27"/>
      <c r="T728" s="27"/>
      <c r="U728" s="27"/>
      <c r="V728" s="27"/>
      <c r="W728" s="27">
        <v>2349719</v>
      </c>
      <c r="X728" s="27"/>
      <c r="Y728" s="28">
        <v>1071</v>
      </c>
      <c r="Z728" s="27"/>
      <c r="AA728" s="15">
        <v>321</v>
      </c>
      <c r="AB728" s="27"/>
      <c r="AC728" s="16">
        <f t="shared" si="10"/>
        <v>750</v>
      </c>
      <c r="AD728" s="15">
        <v>321</v>
      </c>
      <c r="AE728" s="15" t="s">
        <v>47</v>
      </c>
      <c r="AF728" s="15">
        <v>0</v>
      </c>
      <c r="AG728" s="15">
        <v>0</v>
      </c>
      <c r="AH728" s="27">
        <v>750</v>
      </c>
      <c r="AI728" s="15">
        <v>0</v>
      </c>
      <c r="AJ728" s="27" t="s">
        <v>45</v>
      </c>
    </row>
    <row r="729" spans="1:36" x14ac:dyDescent="0.25">
      <c r="A729" s="27"/>
      <c r="B729" s="27"/>
      <c r="C729" s="27" t="s">
        <v>44</v>
      </c>
      <c r="D729" s="27">
        <v>47324</v>
      </c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 t="s">
        <v>44</v>
      </c>
      <c r="Q729" s="27">
        <v>47324</v>
      </c>
      <c r="R729" s="28">
        <v>322200</v>
      </c>
      <c r="S729" s="27"/>
      <c r="T729" s="27"/>
      <c r="U729" s="27"/>
      <c r="V729" s="27"/>
      <c r="W729" s="27">
        <v>2349729</v>
      </c>
      <c r="X729" s="27"/>
      <c r="Y729" s="28">
        <v>676</v>
      </c>
      <c r="Z729" s="27"/>
      <c r="AA729" s="15">
        <v>203</v>
      </c>
      <c r="AB729" s="27"/>
      <c r="AC729" s="16">
        <f t="shared" si="10"/>
        <v>473</v>
      </c>
      <c r="AD729" s="15">
        <v>203</v>
      </c>
      <c r="AE729" s="15" t="s">
        <v>47</v>
      </c>
      <c r="AF729" s="15">
        <v>0</v>
      </c>
      <c r="AG729" s="15">
        <v>0</v>
      </c>
      <c r="AH729" s="27">
        <v>473</v>
      </c>
      <c r="AI729" s="15">
        <v>0</v>
      </c>
      <c r="AJ729" s="27" t="s">
        <v>45</v>
      </c>
    </row>
    <row r="730" spans="1:36" x14ac:dyDescent="0.25">
      <c r="A730" s="27"/>
      <c r="B730" s="27"/>
      <c r="C730" s="27" t="s">
        <v>44</v>
      </c>
      <c r="D730" s="27">
        <v>47318</v>
      </c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 t="s">
        <v>44</v>
      </c>
      <c r="Q730" s="27">
        <v>47318</v>
      </c>
      <c r="R730" s="28">
        <v>238800</v>
      </c>
      <c r="S730" s="27"/>
      <c r="T730" s="27"/>
      <c r="U730" s="27"/>
      <c r="V730" s="27"/>
      <c r="W730" s="27">
        <v>2349734</v>
      </c>
      <c r="X730" s="27"/>
      <c r="Y730" s="28">
        <v>1196</v>
      </c>
      <c r="Z730" s="27"/>
      <c r="AA730" s="15">
        <v>359</v>
      </c>
      <c r="AB730" s="27"/>
      <c r="AC730" s="16">
        <f t="shared" si="10"/>
        <v>837</v>
      </c>
      <c r="AD730" s="15">
        <v>359</v>
      </c>
      <c r="AE730" s="15" t="s">
        <v>47</v>
      </c>
      <c r="AF730" s="15">
        <v>0</v>
      </c>
      <c r="AG730" s="15">
        <v>0</v>
      </c>
      <c r="AH730" s="27">
        <v>837</v>
      </c>
      <c r="AI730" s="15">
        <v>0</v>
      </c>
      <c r="AJ730" s="27" t="s">
        <v>45</v>
      </c>
    </row>
    <row r="731" spans="1:36" x14ac:dyDescent="0.25">
      <c r="A731" s="27"/>
      <c r="B731" s="27"/>
      <c r="C731" s="27" t="s">
        <v>44</v>
      </c>
      <c r="D731" s="27">
        <v>47375</v>
      </c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 t="s">
        <v>44</v>
      </c>
      <c r="Q731" s="27">
        <v>47375</v>
      </c>
      <c r="R731" s="28">
        <v>122934</v>
      </c>
      <c r="S731" s="27"/>
      <c r="T731" s="27"/>
      <c r="U731" s="27"/>
      <c r="V731" s="27"/>
      <c r="W731" s="27">
        <v>2352574</v>
      </c>
      <c r="X731" s="27"/>
      <c r="Y731" s="28">
        <v>35124</v>
      </c>
      <c r="Z731" s="27"/>
      <c r="AA731" s="15">
        <v>10537</v>
      </c>
      <c r="AB731" s="27"/>
      <c r="AC731" s="16">
        <f t="shared" si="10"/>
        <v>24587</v>
      </c>
      <c r="AD731" s="15">
        <v>10537</v>
      </c>
      <c r="AE731" s="15" t="s">
        <v>47</v>
      </c>
      <c r="AF731" s="15">
        <v>0</v>
      </c>
      <c r="AG731" s="15">
        <v>0</v>
      </c>
      <c r="AH731" s="27">
        <v>24587</v>
      </c>
      <c r="AI731" s="15">
        <v>0</v>
      </c>
      <c r="AJ731" s="27" t="s">
        <v>45</v>
      </c>
    </row>
    <row r="732" spans="1:36" x14ac:dyDescent="0.25">
      <c r="A732" s="27"/>
      <c r="B732" s="27"/>
      <c r="C732" s="27" t="s">
        <v>44</v>
      </c>
      <c r="D732" s="27">
        <v>47967</v>
      </c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 t="s">
        <v>44</v>
      </c>
      <c r="Q732" s="27">
        <v>47967</v>
      </c>
      <c r="R732" s="28">
        <v>286400</v>
      </c>
      <c r="S732" s="27"/>
      <c r="T732" s="27"/>
      <c r="U732" s="27"/>
      <c r="V732" s="27"/>
      <c r="W732" s="27">
        <v>2386529</v>
      </c>
      <c r="X732" s="27"/>
      <c r="Y732" s="28">
        <v>17900</v>
      </c>
      <c r="Z732" s="27"/>
      <c r="AA732" s="28">
        <v>5370</v>
      </c>
      <c r="AB732" s="27"/>
      <c r="AC732" s="16">
        <f t="shared" si="10"/>
        <v>12530</v>
      </c>
      <c r="AD732" s="28">
        <v>5370</v>
      </c>
      <c r="AE732" s="15" t="s">
        <v>47</v>
      </c>
      <c r="AF732" s="15">
        <v>0</v>
      </c>
      <c r="AG732" s="15">
        <v>0</v>
      </c>
      <c r="AH732" s="27">
        <v>12530</v>
      </c>
      <c r="AI732" s="15">
        <v>0</v>
      </c>
      <c r="AJ732" s="27" t="s">
        <v>45</v>
      </c>
    </row>
    <row r="733" spans="1:36" x14ac:dyDescent="0.25">
      <c r="A733" s="27"/>
      <c r="B733" s="27"/>
      <c r="C733" s="27" t="s">
        <v>44</v>
      </c>
      <c r="D733" s="27">
        <v>47903</v>
      </c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 t="s">
        <v>44</v>
      </c>
      <c r="Q733" s="27">
        <v>47903</v>
      </c>
      <c r="R733" s="28">
        <v>832218</v>
      </c>
      <c r="S733" s="27"/>
      <c r="T733" s="27"/>
      <c r="U733" s="27"/>
      <c r="V733" s="27"/>
      <c r="W733" s="27">
        <v>2388873</v>
      </c>
      <c r="X733" s="27"/>
      <c r="Y733" s="28">
        <v>18518</v>
      </c>
      <c r="Z733" s="27"/>
      <c r="AA733" s="15">
        <v>5555</v>
      </c>
      <c r="AB733" s="27"/>
      <c r="AC733" s="16">
        <f t="shared" ref="AC733:AC782" si="11">+Y733-AA733</f>
        <v>12963</v>
      </c>
      <c r="AD733" s="15">
        <v>5555</v>
      </c>
      <c r="AE733" s="15" t="s">
        <v>47</v>
      </c>
      <c r="AF733" s="15">
        <v>0</v>
      </c>
      <c r="AG733" s="15">
        <v>0</v>
      </c>
      <c r="AH733" s="27">
        <v>12963</v>
      </c>
      <c r="AI733" s="15">
        <v>0</v>
      </c>
      <c r="AJ733" s="27" t="s">
        <v>45</v>
      </c>
    </row>
    <row r="734" spans="1:36" x14ac:dyDescent="0.25">
      <c r="A734" s="27"/>
      <c r="B734" s="27"/>
      <c r="C734" s="27" t="s">
        <v>44</v>
      </c>
      <c r="D734" s="27">
        <v>48065</v>
      </c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 t="s">
        <v>44</v>
      </c>
      <c r="Q734" s="27">
        <v>48065</v>
      </c>
      <c r="R734" s="28">
        <v>1400000</v>
      </c>
      <c r="S734" s="27"/>
      <c r="T734" s="27"/>
      <c r="U734" s="27"/>
      <c r="V734" s="27"/>
      <c r="W734" s="27">
        <v>2388891</v>
      </c>
      <c r="X734" s="27"/>
      <c r="Y734" s="28">
        <v>61314</v>
      </c>
      <c r="Z734" s="27"/>
      <c r="AA734" s="15">
        <v>18394</v>
      </c>
      <c r="AB734" s="27"/>
      <c r="AC734" s="16">
        <f t="shared" si="11"/>
        <v>42920</v>
      </c>
      <c r="AD734" s="15">
        <v>18394</v>
      </c>
      <c r="AE734" s="15" t="s">
        <v>47</v>
      </c>
      <c r="AF734" s="15">
        <v>0</v>
      </c>
      <c r="AG734" s="15">
        <v>0</v>
      </c>
      <c r="AH734" s="27">
        <v>42920</v>
      </c>
      <c r="AI734" s="15">
        <v>0</v>
      </c>
      <c r="AJ734" s="27" t="s">
        <v>45</v>
      </c>
    </row>
    <row r="735" spans="1:36" x14ac:dyDescent="0.25">
      <c r="A735" s="27"/>
      <c r="B735" s="27"/>
      <c r="C735" s="27" t="s">
        <v>44</v>
      </c>
      <c r="D735" s="27">
        <v>47949</v>
      </c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 t="s">
        <v>44</v>
      </c>
      <c r="Q735" s="27">
        <v>47949</v>
      </c>
      <c r="R735" s="28">
        <v>98556</v>
      </c>
      <c r="S735" s="27"/>
      <c r="T735" s="27"/>
      <c r="U735" s="27"/>
      <c r="V735" s="27"/>
      <c r="W735" s="27">
        <v>2388929</v>
      </c>
      <c r="X735" s="27"/>
      <c r="Y735" s="28">
        <v>942</v>
      </c>
      <c r="Z735" s="27"/>
      <c r="AA735" s="15">
        <v>288</v>
      </c>
      <c r="AB735" s="27"/>
      <c r="AC735" s="16">
        <f t="shared" si="11"/>
        <v>654</v>
      </c>
      <c r="AD735" s="15">
        <v>288</v>
      </c>
      <c r="AE735" s="15" t="s">
        <v>47</v>
      </c>
      <c r="AF735" s="15">
        <v>0</v>
      </c>
      <c r="AG735" s="15">
        <v>0</v>
      </c>
      <c r="AH735" s="27">
        <v>654</v>
      </c>
      <c r="AI735" s="15">
        <v>0</v>
      </c>
      <c r="AJ735" s="27" t="s">
        <v>45</v>
      </c>
    </row>
    <row r="736" spans="1:36" x14ac:dyDescent="0.25">
      <c r="A736" s="27"/>
      <c r="B736" s="27"/>
      <c r="C736" s="27" t="s">
        <v>44</v>
      </c>
      <c r="D736" s="27">
        <v>48738</v>
      </c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 t="s">
        <v>44</v>
      </c>
      <c r="Q736" s="27">
        <v>48738</v>
      </c>
      <c r="R736" s="28">
        <v>98556</v>
      </c>
      <c r="S736" s="27"/>
      <c r="T736" s="27"/>
      <c r="U736" s="27"/>
      <c r="V736" s="27"/>
      <c r="W736" s="27">
        <v>2422740</v>
      </c>
      <c r="X736" s="27"/>
      <c r="Y736" s="28">
        <v>722</v>
      </c>
      <c r="Z736" s="27"/>
      <c r="AA736" s="15">
        <v>217</v>
      </c>
      <c r="AB736" s="27"/>
      <c r="AC736" s="16">
        <f t="shared" si="11"/>
        <v>505</v>
      </c>
      <c r="AD736" s="15">
        <v>217</v>
      </c>
      <c r="AE736" s="15" t="s">
        <v>47</v>
      </c>
      <c r="AF736" s="15">
        <v>0</v>
      </c>
      <c r="AG736" s="15">
        <v>0</v>
      </c>
      <c r="AH736" s="27">
        <v>505</v>
      </c>
      <c r="AI736" s="15">
        <v>0</v>
      </c>
      <c r="AJ736" s="27" t="s">
        <v>45</v>
      </c>
    </row>
    <row r="737" spans="1:36" x14ac:dyDescent="0.25">
      <c r="A737" s="27"/>
      <c r="B737" s="27"/>
      <c r="C737" s="27" t="s">
        <v>44</v>
      </c>
      <c r="D737" s="27">
        <v>48734</v>
      </c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 t="s">
        <v>44</v>
      </c>
      <c r="Q737" s="27">
        <v>48734</v>
      </c>
      <c r="R737" s="28">
        <v>48954</v>
      </c>
      <c r="S737" s="27"/>
      <c r="T737" s="27"/>
      <c r="U737" s="27"/>
      <c r="V737" s="27"/>
      <c r="W737" s="27">
        <v>2424555</v>
      </c>
      <c r="X737" s="27"/>
      <c r="Y737" s="28">
        <v>954</v>
      </c>
      <c r="Z737" s="27"/>
      <c r="AA737" s="15">
        <v>285</v>
      </c>
      <c r="AB737" s="27"/>
      <c r="AC737" s="16">
        <f t="shared" si="11"/>
        <v>669</v>
      </c>
      <c r="AD737" s="15">
        <v>285</v>
      </c>
      <c r="AE737" s="15" t="s">
        <v>47</v>
      </c>
      <c r="AF737" s="15">
        <v>0</v>
      </c>
      <c r="AG737" s="15">
        <v>0</v>
      </c>
      <c r="AH737" s="27">
        <v>669</v>
      </c>
      <c r="AI737" s="15">
        <v>0</v>
      </c>
      <c r="AJ737" s="27" t="s">
        <v>45</v>
      </c>
    </row>
    <row r="738" spans="1:36" x14ac:dyDescent="0.25">
      <c r="A738" s="27"/>
      <c r="B738" s="27"/>
      <c r="C738" s="27" t="s">
        <v>44</v>
      </c>
      <c r="D738" s="27">
        <v>48751</v>
      </c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 t="s">
        <v>44</v>
      </c>
      <c r="Q738" s="27">
        <v>48751</v>
      </c>
      <c r="R738" s="28">
        <v>1080000</v>
      </c>
      <c r="S738" s="27"/>
      <c r="T738" s="27"/>
      <c r="U738" s="27"/>
      <c r="V738" s="27"/>
      <c r="W738" s="27">
        <v>2424734</v>
      </c>
      <c r="X738" s="27"/>
      <c r="Y738" s="28">
        <v>33200</v>
      </c>
      <c r="Z738" s="27"/>
      <c r="AA738" s="15">
        <v>9960</v>
      </c>
      <c r="AB738" s="27"/>
      <c r="AC738" s="16">
        <f t="shared" si="11"/>
        <v>23240</v>
      </c>
      <c r="AD738" s="15">
        <v>9960</v>
      </c>
      <c r="AE738" s="15" t="s">
        <v>47</v>
      </c>
      <c r="AF738" s="15">
        <v>0</v>
      </c>
      <c r="AG738" s="15">
        <v>0</v>
      </c>
      <c r="AH738" s="27">
        <v>23240</v>
      </c>
      <c r="AI738" s="15">
        <v>0</v>
      </c>
      <c r="AJ738" s="27" t="s">
        <v>45</v>
      </c>
    </row>
    <row r="739" spans="1:36" x14ac:dyDescent="0.25">
      <c r="A739" s="27"/>
      <c r="B739" s="27"/>
      <c r="C739" s="27" t="s">
        <v>44</v>
      </c>
      <c r="D739" s="27">
        <v>48752</v>
      </c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 t="s">
        <v>44</v>
      </c>
      <c r="Q739" s="27">
        <v>48752</v>
      </c>
      <c r="R739" s="28">
        <v>146862</v>
      </c>
      <c r="S739" s="27"/>
      <c r="T739" s="27"/>
      <c r="U739" s="27"/>
      <c r="V739" s="27"/>
      <c r="W739" s="27">
        <v>2426319</v>
      </c>
      <c r="X739" s="27"/>
      <c r="Y739" s="28">
        <v>2862</v>
      </c>
      <c r="Z739" s="27"/>
      <c r="AA739" s="15">
        <v>859</v>
      </c>
      <c r="AB739" s="27"/>
      <c r="AC739" s="16">
        <f t="shared" si="11"/>
        <v>2003</v>
      </c>
      <c r="AD739" s="15">
        <v>859</v>
      </c>
      <c r="AE739" s="15" t="s">
        <v>47</v>
      </c>
      <c r="AF739" s="15">
        <v>0</v>
      </c>
      <c r="AG739" s="15">
        <v>0</v>
      </c>
      <c r="AH739" s="27">
        <v>2003</v>
      </c>
      <c r="AI739" s="15">
        <v>0</v>
      </c>
      <c r="AJ739" s="27" t="s">
        <v>45</v>
      </c>
    </row>
    <row r="740" spans="1:36" x14ac:dyDescent="0.25">
      <c r="A740" s="27"/>
      <c r="B740" s="27"/>
      <c r="C740" s="27" t="s">
        <v>44</v>
      </c>
      <c r="D740" s="27">
        <v>48730</v>
      </c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 t="s">
        <v>44</v>
      </c>
      <c r="Q740" s="27">
        <v>48730</v>
      </c>
      <c r="R740" s="28">
        <v>342678</v>
      </c>
      <c r="S740" s="27"/>
      <c r="T740" s="27"/>
      <c r="U740" s="27"/>
      <c r="V740" s="27"/>
      <c r="W740" s="27">
        <v>2430228</v>
      </c>
      <c r="X740" s="27"/>
      <c r="Y740" s="28">
        <v>6678</v>
      </c>
      <c r="Z740" s="27"/>
      <c r="AA740" s="15">
        <v>2008</v>
      </c>
      <c r="AB740" s="27"/>
      <c r="AC740" s="16">
        <f t="shared" si="11"/>
        <v>4670</v>
      </c>
      <c r="AD740" s="15">
        <v>2008</v>
      </c>
      <c r="AE740" s="15" t="s">
        <v>47</v>
      </c>
      <c r="AF740" s="15">
        <v>0</v>
      </c>
      <c r="AG740" s="15">
        <v>0</v>
      </c>
      <c r="AH740" s="27">
        <v>4670</v>
      </c>
      <c r="AI740" s="15">
        <v>0</v>
      </c>
      <c r="AJ740" s="27" t="s">
        <v>45</v>
      </c>
    </row>
    <row r="741" spans="1:36" x14ac:dyDescent="0.25">
      <c r="A741" s="27"/>
      <c r="B741" s="27"/>
      <c r="C741" s="27" t="s">
        <v>44</v>
      </c>
      <c r="D741" s="27">
        <v>49311</v>
      </c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 t="s">
        <v>44</v>
      </c>
      <c r="Q741" s="27">
        <v>49311</v>
      </c>
      <c r="R741" s="28">
        <v>440586</v>
      </c>
      <c r="S741" s="27"/>
      <c r="T741" s="27"/>
      <c r="U741" s="27"/>
      <c r="V741" s="27"/>
      <c r="W741" s="27">
        <v>2462754</v>
      </c>
      <c r="X741" s="27"/>
      <c r="Y741" s="28">
        <v>8586</v>
      </c>
      <c r="Z741" s="27"/>
      <c r="AA741" s="15">
        <v>2576</v>
      </c>
      <c r="AB741" s="27"/>
      <c r="AC741" s="16">
        <f t="shared" si="11"/>
        <v>6010</v>
      </c>
      <c r="AD741" s="15">
        <v>2576</v>
      </c>
      <c r="AE741" s="15" t="s">
        <v>47</v>
      </c>
      <c r="AF741" s="15">
        <v>0</v>
      </c>
      <c r="AG741" s="15">
        <v>0</v>
      </c>
      <c r="AH741" s="27">
        <v>6010</v>
      </c>
      <c r="AI741" s="15">
        <v>0</v>
      </c>
      <c r="AJ741" s="27" t="s">
        <v>45</v>
      </c>
    </row>
    <row r="742" spans="1:36" x14ac:dyDescent="0.25">
      <c r="A742" s="27"/>
      <c r="B742" s="27"/>
      <c r="C742" s="27" t="s">
        <v>44</v>
      </c>
      <c r="D742" s="27">
        <v>49316</v>
      </c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 t="s">
        <v>44</v>
      </c>
      <c r="Q742" s="27">
        <v>49316</v>
      </c>
      <c r="R742" s="28">
        <v>48954</v>
      </c>
      <c r="S742" s="27"/>
      <c r="T742" s="27"/>
      <c r="U742" s="27"/>
      <c r="V742" s="27"/>
      <c r="W742" s="27">
        <v>2463231</v>
      </c>
      <c r="X742" s="27"/>
      <c r="Y742" s="28">
        <v>954</v>
      </c>
      <c r="Z742" s="27"/>
      <c r="AA742" s="15">
        <v>286</v>
      </c>
      <c r="AB742" s="27"/>
      <c r="AC742" s="16">
        <f t="shared" si="11"/>
        <v>668</v>
      </c>
      <c r="AD742" s="15">
        <v>286</v>
      </c>
      <c r="AE742" s="15" t="s">
        <v>47</v>
      </c>
      <c r="AF742" s="15">
        <v>0</v>
      </c>
      <c r="AG742" s="15">
        <v>0</v>
      </c>
      <c r="AH742" s="27">
        <v>668</v>
      </c>
      <c r="AI742" s="15">
        <v>0</v>
      </c>
      <c r="AJ742" s="27" t="s">
        <v>45</v>
      </c>
    </row>
    <row r="743" spans="1:36" x14ac:dyDescent="0.25">
      <c r="A743" s="27"/>
      <c r="B743" s="27"/>
      <c r="C743" s="27" t="s">
        <v>44</v>
      </c>
      <c r="D743" s="27">
        <v>49347</v>
      </c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 t="s">
        <v>44</v>
      </c>
      <c r="Q743" s="27">
        <v>49347</v>
      </c>
      <c r="R743" s="28">
        <v>180686</v>
      </c>
      <c r="S743" s="27"/>
      <c r="T743" s="27"/>
      <c r="U743" s="27"/>
      <c r="V743" s="27"/>
      <c r="W743" s="27">
        <v>2464302</v>
      </c>
      <c r="X743" s="27"/>
      <c r="Y743" s="28">
        <v>1122</v>
      </c>
      <c r="Z743" s="27"/>
      <c r="AA743" s="15">
        <v>337</v>
      </c>
      <c r="AB743" s="27"/>
      <c r="AC743" s="16">
        <f t="shared" si="11"/>
        <v>785</v>
      </c>
      <c r="AD743" s="15">
        <v>337</v>
      </c>
      <c r="AE743" s="15" t="s">
        <v>47</v>
      </c>
      <c r="AF743" s="15">
        <v>0</v>
      </c>
      <c r="AG743" s="15">
        <v>0</v>
      </c>
      <c r="AH743" s="27">
        <v>785</v>
      </c>
      <c r="AI743" s="15">
        <v>0</v>
      </c>
      <c r="AJ743" s="27" t="s">
        <v>45</v>
      </c>
    </row>
    <row r="744" spans="1:36" x14ac:dyDescent="0.25">
      <c r="A744" s="27"/>
      <c r="B744" s="27"/>
      <c r="C744" s="27" t="s">
        <v>44</v>
      </c>
      <c r="D744" s="27">
        <v>49389</v>
      </c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 t="s">
        <v>44</v>
      </c>
      <c r="Q744" s="27">
        <v>49389</v>
      </c>
      <c r="R744" s="28">
        <v>120000</v>
      </c>
      <c r="S744" s="27"/>
      <c r="T744" s="27"/>
      <c r="U744" s="27"/>
      <c r="V744" s="27"/>
      <c r="W744" s="27">
        <v>2465547</v>
      </c>
      <c r="X744" s="27"/>
      <c r="Y744" s="28">
        <v>12450</v>
      </c>
      <c r="Z744" s="27"/>
      <c r="AA744" s="15">
        <v>3735</v>
      </c>
      <c r="AB744" s="27"/>
      <c r="AC744" s="16">
        <f t="shared" si="11"/>
        <v>8715</v>
      </c>
      <c r="AD744" s="15">
        <v>3735</v>
      </c>
      <c r="AE744" s="15" t="s">
        <v>47</v>
      </c>
      <c r="AF744" s="15">
        <v>0</v>
      </c>
      <c r="AG744" s="15">
        <v>0</v>
      </c>
      <c r="AH744" s="27">
        <v>8715</v>
      </c>
      <c r="AI744" s="15">
        <v>0</v>
      </c>
      <c r="AJ744" s="27" t="s">
        <v>45</v>
      </c>
    </row>
    <row r="745" spans="1:36" x14ac:dyDescent="0.25">
      <c r="A745" s="27"/>
      <c r="B745" s="27"/>
      <c r="C745" s="27" t="s">
        <v>44</v>
      </c>
      <c r="D745" s="27">
        <v>49384</v>
      </c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 t="s">
        <v>44</v>
      </c>
      <c r="Q745" s="27">
        <v>49384</v>
      </c>
      <c r="R745" s="28">
        <v>59700</v>
      </c>
      <c r="S745" s="27"/>
      <c r="T745" s="27"/>
      <c r="U745" s="27"/>
      <c r="V745" s="27"/>
      <c r="W745" s="27">
        <v>2467253</v>
      </c>
      <c r="X745" s="27"/>
      <c r="Y745" s="28">
        <v>19700</v>
      </c>
      <c r="Z745" s="27"/>
      <c r="AA745" s="15">
        <v>5910</v>
      </c>
      <c r="AB745" s="27"/>
      <c r="AC745" s="16">
        <f t="shared" si="11"/>
        <v>13790</v>
      </c>
      <c r="AD745" s="15">
        <v>5910</v>
      </c>
      <c r="AE745" s="15" t="s">
        <v>47</v>
      </c>
      <c r="AF745" s="15">
        <v>0</v>
      </c>
      <c r="AG745" s="15">
        <v>0</v>
      </c>
      <c r="AH745" s="27">
        <v>13790</v>
      </c>
      <c r="AI745" s="15">
        <v>0</v>
      </c>
      <c r="AJ745" s="27" t="s">
        <v>45</v>
      </c>
    </row>
    <row r="746" spans="1:36" x14ac:dyDescent="0.25">
      <c r="A746" s="27"/>
      <c r="B746" s="27"/>
      <c r="C746" s="27" t="s">
        <v>44</v>
      </c>
      <c r="D746" s="27">
        <v>49350</v>
      </c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 t="s">
        <v>44</v>
      </c>
      <c r="Q746" s="27">
        <v>49350</v>
      </c>
      <c r="R746" s="28">
        <v>8213</v>
      </c>
      <c r="S746" s="27"/>
      <c r="T746" s="27"/>
      <c r="U746" s="27"/>
      <c r="V746" s="27"/>
      <c r="W746" s="27">
        <v>2467254</v>
      </c>
      <c r="X746" s="27"/>
      <c r="Y746" s="28">
        <v>51</v>
      </c>
      <c r="Z746" s="27"/>
      <c r="AA746" s="15">
        <v>15</v>
      </c>
      <c r="AB746" s="27"/>
      <c r="AC746" s="16">
        <f t="shared" si="11"/>
        <v>36</v>
      </c>
      <c r="AD746" s="15">
        <v>15</v>
      </c>
      <c r="AE746" s="15" t="s">
        <v>47</v>
      </c>
      <c r="AF746" s="15">
        <v>0</v>
      </c>
      <c r="AG746" s="15">
        <v>0</v>
      </c>
      <c r="AH746" s="27">
        <v>36</v>
      </c>
      <c r="AI746" s="15">
        <v>0</v>
      </c>
      <c r="AJ746" s="27" t="s">
        <v>45</v>
      </c>
    </row>
    <row r="747" spans="1:36" x14ac:dyDescent="0.25">
      <c r="A747" s="27"/>
      <c r="B747" s="27"/>
      <c r="C747" s="27" t="s">
        <v>44</v>
      </c>
      <c r="D747" s="27">
        <v>49351</v>
      </c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 t="s">
        <v>44</v>
      </c>
      <c r="Q747" s="27">
        <v>49351</v>
      </c>
      <c r="R747" s="28">
        <v>8213</v>
      </c>
      <c r="S747" s="27"/>
      <c r="T747" s="27"/>
      <c r="U747" s="27"/>
      <c r="V747" s="27"/>
      <c r="W747" s="27">
        <v>2467255</v>
      </c>
      <c r="X747" s="27"/>
      <c r="Y747" s="28">
        <v>51</v>
      </c>
      <c r="Z747" s="27"/>
      <c r="AA747" s="15">
        <v>15</v>
      </c>
      <c r="AB747" s="27"/>
      <c r="AC747" s="16">
        <f t="shared" si="11"/>
        <v>36</v>
      </c>
      <c r="AD747" s="15">
        <v>15</v>
      </c>
      <c r="AE747" s="15" t="s">
        <v>47</v>
      </c>
      <c r="AF747" s="15">
        <v>0</v>
      </c>
      <c r="AG747" s="15">
        <v>0</v>
      </c>
      <c r="AH747" s="27">
        <v>36</v>
      </c>
      <c r="AI747" s="15">
        <v>0</v>
      </c>
      <c r="AJ747" s="27" t="s">
        <v>45</v>
      </c>
    </row>
    <row r="748" spans="1:36" x14ac:dyDescent="0.25">
      <c r="A748" s="27"/>
      <c r="B748" s="27"/>
      <c r="C748" s="27" t="s">
        <v>44</v>
      </c>
      <c r="D748" s="27">
        <v>49941</v>
      </c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 t="s">
        <v>44</v>
      </c>
      <c r="Q748" s="27">
        <v>49941</v>
      </c>
      <c r="R748" s="28">
        <v>98556</v>
      </c>
      <c r="S748" s="27"/>
      <c r="T748" s="27"/>
      <c r="U748" s="27"/>
      <c r="V748" s="27"/>
      <c r="W748" s="27">
        <v>2504721</v>
      </c>
      <c r="X748" s="27"/>
      <c r="Y748" s="28">
        <v>612</v>
      </c>
      <c r="Z748" s="27"/>
      <c r="AA748" s="15">
        <v>184</v>
      </c>
      <c r="AB748" s="27"/>
      <c r="AC748" s="16">
        <f t="shared" si="11"/>
        <v>428</v>
      </c>
      <c r="AD748" s="15">
        <v>184</v>
      </c>
      <c r="AE748" s="15" t="s">
        <v>47</v>
      </c>
      <c r="AF748" s="15">
        <v>0</v>
      </c>
      <c r="AG748" s="15">
        <v>0</v>
      </c>
      <c r="AH748" s="27">
        <v>428</v>
      </c>
      <c r="AI748" s="15">
        <v>0</v>
      </c>
      <c r="AJ748" s="27" t="s">
        <v>45</v>
      </c>
    </row>
    <row r="749" spans="1:36" x14ac:dyDescent="0.25">
      <c r="A749" s="27"/>
      <c r="B749" s="27"/>
      <c r="C749" s="27" t="s">
        <v>44</v>
      </c>
      <c r="D749" s="27">
        <v>49919</v>
      </c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 t="s">
        <v>44</v>
      </c>
      <c r="Q749" s="27">
        <v>49919</v>
      </c>
      <c r="R749" s="28">
        <v>440586</v>
      </c>
      <c r="S749" s="27"/>
      <c r="T749" s="27"/>
      <c r="U749" s="27"/>
      <c r="V749" s="27"/>
      <c r="W749" s="27">
        <v>2506737</v>
      </c>
      <c r="X749" s="27"/>
      <c r="Y749" s="28">
        <v>8586</v>
      </c>
      <c r="Z749" s="27"/>
      <c r="AA749" s="15">
        <v>2576</v>
      </c>
      <c r="AB749" s="27"/>
      <c r="AC749" s="16">
        <f t="shared" si="11"/>
        <v>6010</v>
      </c>
      <c r="AD749" s="15">
        <v>2576</v>
      </c>
      <c r="AE749" s="15" t="s">
        <v>47</v>
      </c>
      <c r="AF749" s="15">
        <v>0</v>
      </c>
      <c r="AG749" s="15">
        <v>0</v>
      </c>
      <c r="AH749" s="27">
        <v>6010</v>
      </c>
      <c r="AI749" s="15">
        <v>0</v>
      </c>
      <c r="AJ749" s="27" t="s">
        <v>45</v>
      </c>
    </row>
    <row r="750" spans="1:36" x14ac:dyDescent="0.25">
      <c r="A750" s="27"/>
      <c r="B750" s="27"/>
      <c r="C750" s="27" t="s">
        <v>44</v>
      </c>
      <c r="D750" s="27">
        <v>49922</v>
      </c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 t="s">
        <v>44</v>
      </c>
      <c r="Q750" s="27">
        <v>49922</v>
      </c>
      <c r="R750" s="28">
        <v>48954</v>
      </c>
      <c r="S750" s="27"/>
      <c r="T750" s="27"/>
      <c r="U750" s="27"/>
      <c r="V750" s="27"/>
      <c r="W750" s="27">
        <v>2513088</v>
      </c>
      <c r="X750" s="27"/>
      <c r="Y750" s="28">
        <v>954</v>
      </c>
      <c r="Z750" s="27"/>
      <c r="AA750" s="15">
        <v>286</v>
      </c>
      <c r="AB750" s="27"/>
      <c r="AC750" s="16">
        <f t="shared" si="11"/>
        <v>668</v>
      </c>
      <c r="AD750" s="15">
        <v>286</v>
      </c>
      <c r="AE750" s="15" t="s">
        <v>47</v>
      </c>
      <c r="AF750" s="15">
        <v>0</v>
      </c>
      <c r="AG750" s="15">
        <v>0</v>
      </c>
      <c r="AH750" s="27">
        <v>668</v>
      </c>
      <c r="AI750" s="15">
        <v>0</v>
      </c>
      <c r="AJ750" s="27" t="s">
        <v>45</v>
      </c>
    </row>
    <row r="751" spans="1:36" x14ac:dyDescent="0.25">
      <c r="A751" s="27"/>
      <c r="B751" s="27"/>
      <c r="C751" s="27" t="s">
        <v>44</v>
      </c>
      <c r="D751" s="27">
        <v>50726</v>
      </c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 t="s">
        <v>44</v>
      </c>
      <c r="Q751" s="27">
        <v>50726</v>
      </c>
      <c r="R751" s="28">
        <v>73917</v>
      </c>
      <c r="S751" s="27"/>
      <c r="T751" s="27"/>
      <c r="U751" s="27"/>
      <c r="V751" s="27"/>
      <c r="W751" s="27">
        <v>2542607</v>
      </c>
      <c r="X751" s="27"/>
      <c r="Y751" s="28">
        <v>459</v>
      </c>
      <c r="Z751" s="27"/>
      <c r="AA751" s="15">
        <v>138</v>
      </c>
      <c r="AB751" s="27"/>
      <c r="AC751" s="16">
        <f t="shared" si="11"/>
        <v>321</v>
      </c>
      <c r="AD751" s="15">
        <v>138</v>
      </c>
      <c r="AE751" s="15" t="s">
        <v>47</v>
      </c>
      <c r="AF751" s="15">
        <v>0</v>
      </c>
      <c r="AG751" s="15">
        <v>0</v>
      </c>
      <c r="AH751" s="27">
        <v>321</v>
      </c>
      <c r="AI751" s="15">
        <v>0</v>
      </c>
      <c r="AJ751" s="27" t="s">
        <v>45</v>
      </c>
    </row>
    <row r="752" spans="1:36" x14ac:dyDescent="0.25">
      <c r="A752" s="27"/>
      <c r="B752" s="27"/>
      <c r="C752" s="27" t="s">
        <v>44</v>
      </c>
      <c r="D752" s="27">
        <v>50750</v>
      </c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 t="s">
        <v>44</v>
      </c>
      <c r="Q752" s="27">
        <v>50750</v>
      </c>
      <c r="R752" s="28">
        <v>48954</v>
      </c>
      <c r="S752" s="27"/>
      <c r="T752" s="27"/>
      <c r="U752" s="27"/>
      <c r="V752" s="27"/>
      <c r="W752" s="27">
        <v>2543208</v>
      </c>
      <c r="X752" s="27"/>
      <c r="Y752" s="28">
        <v>954</v>
      </c>
      <c r="Z752" s="27"/>
      <c r="AA752" s="15">
        <v>285</v>
      </c>
      <c r="AB752" s="27"/>
      <c r="AC752" s="16">
        <f t="shared" si="11"/>
        <v>669</v>
      </c>
      <c r="AD752" s="15">
        <v>285</v>
      </c>
      <c r="AE752" s="15" t="s">
        <v>47</v>
      </c>
      <c r="AF752" s="15">
        <v>0</v>
      </c>
      <c r="AG752" s="15">
        <v>0</v>
      </c>
      <c r="AH752" s="27">
        <v>669</v>
      </c>
      <c r="AI752" s="15">
        <v>0</v>
      </c>
      <c r="AJ752" s="27" t="s">
        <v>45</v>
      </c>
    </row>
    <row r="753" spans="1:36" x14ac:dyDescent="0.25">
      <c r="A753" s="27"/>
      <c r="B753" s="27"/>
      <c r="C753" s="27" t="s">
        <v>44</v>
      </c>
      <c r="D753" s="27">
        <v>50739</v>
      </c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 t="s">
        <v>44</v>
      </c>
      <c r="Q753" s="27">
        <v>50739</v>
      </c>
      <c r="R753" s="28">
        <v>489540</v>
      </c>
      <c r="S753" s="27"/>
      <c r="T753" s="27"/>
      <c r="U753" s="27"/>
      <c r="V753" s="27"/>
      <c r="W753" s="27">
        <v>2543275</v>
      </c>
      <c r="X753" s="27"/>
      <c r="Y753" s="28">
        <v>9540</v>
      </c>
      <c r="Z753" s="27"/>
      <c r="AA753" s="15">
        <v>2862</v>
      </c>
      <c r="AB753" s="27"/>
      <c r="AC753" s="16">
        <f t="shared" si="11"/>
        <v>6678</v>
      </c>
      <c r="AD753" s="15">
        <v>2862</v>
      </c>
      <c r="AE753" s="15" t="s">
        <v>47</v>
      </c>
      <c r="AF753" s="15">
        <v>0</v>
      </c>
      <c r="AG753" s="15">
        <v>0</v>
      </c>
      <c r="AH753" s="27">
        <v>6678</v>
      </c>
      <c r="AI753" s="15">
        <v>0</v>
      </c>
      <c r="AJ753" s="27" t="s">
        <v>45</v>
      </c>
    </row>
    <row r="754" spans="1:36" x14ac:dyDescent="0.25">
      <c r="A754" s="27"/>
      <c r="B754" s="27"/>
      <c r="C754" s="27" t="s">
        <v>44</v>
      </c>
      <c r="D754" s="27">
        <v>50728</v>
      </c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 t="s">
        <v>44</v>
      </c>
      <c r="Q754" s="27">
        <v>50728</v>
      </c>
      <c r="R754" s="28">
        <v>8213</v>
      </c>
      <c r="S754" s="27"/>
      <c r="T754" s="27"/>
      <c r="U754" s="27"/>
      <c r="V754" s="27"/>
      <c r="W754" s="27">
        <v>2543285</v>
      </c>
      <c r="X754" s="27"/>
      <c r="Y754" s="28">
        <v>51</v>
      </c>
      <c r="Z754" s="27"/>
      <c r="AA754" s="15">
        <v>15</v>
      </c>
      <c r="AB754" s="27"/>
      <c r="AC754" s="16">
        <f t="shared" si="11"/>
        <v>36</v>
      </c>
      <c r="AD754" s="15">
        <v>15</v>
      </c>
      <c r="AE754" s="15" t="s">
        <v>47</v>
      </c>
      <c r="AF754" s="15">
        <v>0</v>
      </c>
      <c r="AG754" s="15">
        <v>0</v>
      </c>
      <c r="AH754" s="27">
        <v>36</v>
      </c>
      <c r="AI754" s="15">
        <v>0</v>
      </c>
      <c r="AJ754" s="27" t="s">
        <v>45</v>
      </c>
    </row>
    <row r="755" spans="1:36" x14ac:dyDescent="0.25">
      <c r="A755" s="27"/>
      <c r="B755" s="27"/>
      <c r="C755" s="27" t="s">
        <v>44</v>
      </c>
      <c r="D755" s="27">
        <v>50210</v>
      </c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 t="s">
        <v>44</v>
      </c>
      <c r="Q755" s="27">
        <v>50210</v>
      </c>
      <c r="R755" s="28">
        <v>810128</v>
      </c>
      <c r="S755" s="27"/>
      <c r="T755" s="27"/>
      <c r="U755" s="27"/>
      <c r="V755" s="27"/>
      <c r="W755" s="27">
        <v>2543976</v>
      </c>
      <c r="X755" s="27"/>
      <c r="Y755" s="28">
        <v>3120</v>
      </c>
      <c r="Z755" s="27"/>
      <c r="AA755" s="15">
        <v>936</v>
      </c>
      <c r="AB755" s="27"/>
      <c r="AC755" s="16">
        <f t="shared" si="11"/>
        <v>2184</v>
      </c>
      <c r="AD755" s="15">
        <v>936</v>
      </c>
      <c r="AE755" s="15" t="s">
        <v>47</v>
      </c>
      <c r="AF755" s="15">
        <v>0</v>
      </c>
      <c r="AG755" s="15">
        <v>0</v>
      </c>
      <c r="AH755" s="27">
        <v>2184</v>
      </c>
      <c r="AI755" s="15">
        <v>0</v>
      </c>
      <c r="AJ755" s="27" t="s">
        <v>45</v>
      </c>
    </row>
    <row r="756" spans="1:36" x14ac:dyDescent="0.25">
      <c r="A756" s="27"/>
      <c r="B756" s="27"/>
      <c r="C756" s="27" t="s">
        <v>44</v>
      </c>
      <c r="D756" s="27">
        <v>50895</v>
      </c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 t="s">
        <v>44</v>
      </c>
      <c r="Q756" s="27">
        <v>50895</v>
      </c>
      <c r="R756" s="28">
        <v>160000</v>
      </c>
      <c r="S756" s="27"/>
      <c r="T756" s="27"/>
      <c r="U756" s="27"/>
      <c r="V756" s="27"/>
      <c r="W756" s="27">
        <v>2554797</v>
      </c>
      <c r="X756" s="27"/>
      <c r="Y756" s="28">
        <v>16600</v>
      </c>
      <c r="Z756" s="27"/>
      <c r="AA756" s="15">
        <v>1245</v>
      </c>
      <c r="AB756" s="27"/>
      <c r="AC756" s="16">
        <f t="shared" si="11"/>
        <v>15355</v>
      </c>
      <c r="AD756" s="15">
        <v>1245</v>
      </c>
      <c r="AE756" s="15" t="s">
        <v>47</v>
      </c>
      <c r="AF756" s="15">
        <v>0</v>
      </c>
      <c r="AG756" s="15">
        <v>0</v>
      </c>
      <c r="AH756" s="27">
        <v>15355</v>
      </c>
      <c r="AI756" s="15">
        <v>0</v>
      </c>
      <c r="AJ756" s="27" t="s">
        <v>45</v>
      </c>
    </row>
    <row r="757" spans="1:36" x14ac:dyDescent="0.25">
      <c r="A757" s="27"/>
      <c r="B757" s="27"/>
      <c r="C757" s="27" t="s">
        <v>44</v>
      </c>
      <c r="D757" s="27">
        <v>50885</v>
      </c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 t="s">
        <v>44</v>
      </c>
      <c r="Q757" s="27">
        <v>50885</v>
      </c>
      <c r="R757" s="28">
        <v>80000</v>
      </c>
      <c r="S757" s="27"/>
      <c r="T757" s="27"/>
      <c r="U757" s="27"/>
      <c r="V757" s="27"/>
      <c r="W757" s="27">
        <v>2554798</v>
      </c>
      <c r="X757" s="27"/>
      <c r="Y757" s="28">
        <v>4150</v>
      </c>
      <c r="Z757" s="27"/>
      <c r="AA757" s="15">
        <v>4980</v>
      </c>
      <c r="AB757" s="27"/>
      <c r="AC757" s="16">
        <f t="shared" si="11"/>
        <v>-830</v>
      </c>
      <c r="AD757" s="15">
        <v>4980</v>
      </c>
      <c r="AE757" s="15" t="s">
        <v>47</v>
      </c>
      <c r="AF757" s="15">
        <v>0</v>
      </c>
      <c r="AG757" s="15">
        <v>0</v>
      </c>
      <c r="AH757" s="27">
        <v>-830</v>
      </c>
      <c r="AI757" s="15">
        <v>0</v>
      </c>
      <c r="AJ757" s="27" t="s">
        <v>45</v>
      </c>
    </row>
    <row r="758" spans="1:36" x14ac:dyDescent="0.25">
      <c r="A758" s="27"/>
      <c r="B758" s="27"/>
      <c r="C758" s="27" t="s">
        <v>44</v>
      </c>
      <c r="D758" s="27">
        <v>51721</v>
      </c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 t="s">
        <v>44</v>
      </c>
      <c r="Q758" s="27">
        <v>51721</v>
      </c>
      <c r="R758" s="28">
        <v>8213</v>
      </c>
      <c r="S758" s="27"/>
      <c r="T758" s="27"/>
      <c r="U758" s="27"/>
      <c r="V758" s="27"/>
      <c r="W758" s="27">
        <v>2580015</v>
      </c>
      <c r="X758" s="27"/>
      <c r="Y758" s="28">
        <v>51</v>
      </c>
      <c r="Z758" s="27"/>
      <c r="AA758" s="15">
        <v>15</v>
      </c>
      <c r="AB758" s="27"/>
      <c r="AC758" s="16">
        <f t="shared" si="11"/>
        <v>36</v>
      </c>
      <c r="AD758" s="15">
        <v>15</v>
      </c>
      <c r="AE758" s="15" t="s">
        <v>47</v>
      </c>
      <c r="AF758" s="15">
        <v>0</v>
      </c>
      <c r="AG758" s="15">
        <v>0</v>
      </c>
      <c r="AH758" s="27">
        <v>36</v>
      </c>
      <c r="AI758" s="15">
        <v>0</v>
      </c>
      <c r="AJ758" s="27" t="s">
        <v>45</v>
      </c>
    </row>
    <row r="759" spans="1:36" x14ac:dyDescent="0.25">
      <c r="A759" s="27"/>
      <c r="B759" s="27"/>
      <c r="C759" s="27" t="s">
        <v>44</v>
      </c>
      <c r="D759" s="27">
        <v>51927</v>
      </c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 t="s">
        <v>44</v>
      </c>
      <c r="Q759" s="27">
        <v>51927</v>
      </c>
      <c r="R759" s="28">
        <v>120000</v>
      </c>
      <c r="S759" s="27"/>
      <c r="T759" s="27"/>
      <c r="U759" s="27"/>
      <c r="V759" s="27"/>
      <c r="W759" s="27">
        <v>2580036</v>
      </c>
      <c r="X759" s="27"/>
      <c r="Y759" s="28">
        <v>42970</v>
      </c>
      <c r="Z759" s="27"/>
      <c r="AA759" s="15">
        <v>12891</v>
      </c>
      <c r="AB759" s="27"/>
      <c r="AC759" s="16">
        <f t="shared" si="11"/>
        <v>30079</v>
      </c>
      <c r="AD759" s="15">
        <v>12891</v>
      </c>
      <c r="AE759" s="15" t="s">
        <v>47</v>
      </c>
      <c r="AF759" s="15">
        <v>0</v>
      </c>
      <c r="AG759" s="15">
        <v>0</v>
      </c>
      <c r="AH759" s="27">
        <v>30079</v>
      </c>
      <c r="AI759" s="15">
        <v>0</v>
      </c>
      <c r="AJ759" s="27" t="s">
        <v>45</v>
      </c>
    </row>
    <row r="760" spans="1:36" x14ac:dyDescent="0.25">
      <c r="A760" s="27"/>
      <c r="B760" s="27"/>
      <c r="C760" s="27" t="s">
        <v>44</v>
      </c>
      <c r="D760" s="27">
        <v>51740</v>
      </c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 t="s">
        <v>44</v>
      </c>
      <c r="Q760" s="27">
        <v>51740</v>
      </c>
      <c r="R760" s="28">
        <v>685356</v>
      </c>
      <c r="S760" s="27"/>
      <c r="T760" s="27"/>
      <c r="U760" s="27"/>
      <c r="V760" s="27"/>
      <c r="W760" s="27">
        <v>2580183</v>
      </c>
      <c r="X760" s="27"/>
      <c r="Y760" s="28">
        <v>13356</v>
      </c>
      <c r="Z760" s="27"/>
      <c r="AA760" s="15">
        <v>4007</v>
      </c>
      <c r="AB760" s="27"/>
      <c r="AC760" s="16">
        <f t="shared" si="11"/>
        <v>9349</v>
      </c>
      <c r="AD760" s="15">
        <v>4007</v>
      </c>
      <c r="AE760" s="15" t="s">
        <v>47</v>
      </c>
      <c r="AF760" s="15">
        <v>0</v>
      </c>
      <c r="AG760" s="15">
        <v>0</v>
      </c>
      <c r="AH760" s="27">
        <v>9349</v>
      </c>
      <c r="AI760" s="15">
        <v>0</v>
      </c>
      <c r="AJ760" s="27" t="s">
        <v>45</v>
      </c>
    </row>
    <row r="761" spans="1:36" x14ac:dyDescent="0.25">
      <c r="A761" s="27"/>
      <c r="B761" s="27"/>
      <c r="C761" s="27" t="s">
        <v>44</v>
      </c>
      <c r="D761" s="27">
        <v>51710</v>
      </c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 t="s">
        <v>44</v>
      </c>
      <c r="Q761" s="27">
        <v>51710</v>
      </c>
      <c r="R761" s="28">
        <v>98556</v>
      </c>
      <c r="S761" s="27"/>
      <c r="T761" s="27"/>
      <c r="U761" s="27"/>
      <c r="V761" s="27"/>
      <c r="W761" s="27">
        <v>2580193</v>
      </c>
      <c r="X761" s="27"/>
      <c r="Y761" s="28">
        <v>612</v>
      </c>
      <c r="Z761" s="27"/>
      <c r="AA761" s="15">
        <v>184</v>
      </c>
      <c r="AB761" s="27"/>
      <c r="AC761" s="16">
        <f t="shared" si="11"/>
        <v>428</v>
      </c>
      <c r="AD761" s="15">
        <v>184</v>
      </c>
      <c r="AE761" s="15" t="s">
        <v>47</v>
      </c>
      <c r="AF761" s="15">
        <v>0</v>
      </c>
      <c r="AG761" s="15">
        <v>0</v>
      </c>
      <c r="AH761" s="27">
        <v>428</v>
      </c>
      <c r="AI761" s="15">
        <v>0</v>
      </c>
      <c r="AJ761" s="27" t="s">
        <v>45</v>
      </c>
    </row>
    <row r="762" spans="1:36" x14ac:dyDescent="0.25">
      <c r="A762" s="27"/>
      <c r="B762" s="27"/>
      <c r="C762" s="27" t="s">
        <v>44</v>
      </c>
      <c r="D762" s="27">
        <v>51720</v>
      </c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 t="s">
        <v>44</v>
      </c>
      <c r="Q762" s="27">
        <v>51720</v>
      </c>
      <c r="R762" s="28">
        <v>49278</v>
      </c>
      <c r="S762" s="27"/>
      <c r="T762" s="27"/>
      <c r="U762" s="27"/>
      <c r="V762" s="27"/>
      <c r="W762" s="27">
        <v>2580235</v>
      </c>
      <c r="X762" s="27"/>
      <c r="Y762" s="28">
        <v>306</v>
      </c>
      <c r="Z762" s="27"/>
      <c r="AA762" s="15">
        <v>92</v>
      </c>
      <c r="AB762" s="27"/>
      <c r="AC762" s="16">
        <f t="shared" si="11"/>
        <v>214</v>
      </c>
      <c r="AD762" s="15">
        <v>92</v>
      </c>
      <c r="AE762" s="15" t="s">
        <v>47</v>
      </c>
      <c r="AF762" s="15">
        <v>0</v>
      </c>
      <c r="AG762" s="15">
        <v>0</v>
      </c>
      <c r="AH762" s="27">
        <v>214</v>
      </c>
      <c r="AI762" s="15">
        <v>0</v>
      </c>
      <c r="AJ762" s="27" t="s">
        <v>45</v>
      </c>
    </row>
    <row r="763" spans="1:36" x14ac:dyDescent="0.25">
      <c r="A763" s="27"/>
      <c r="B763" s="27"/>
      <c r="C763" s="27" t="s">
        <v>44</v>
      </c>
      <c r="D763" s="27">
        <v>51894</v>
      </c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 t="s">
        <v>44</v>
      </c>
      <c r="Q763" s="27">
        <v>51894</v>
      </c>
      <c r="R763" s="28">
        <v>1000000</v>
      </c>
      <c r="S763" s="27"/>
      <c r="T763" s="27"/>
      <c r="U763" s="27"/>
      <c r="V763" s="27"/>
      <c r="W763" s="27">
        <v>2581305</v>
      </c>
      <c r="X763" s="27"/>
      <c r="Y763" s="28">
        <v>59570</v>
      </c>
      <c r="Z763" s="27"/>
      <c r="AA763" s="15">
        <v>17871</v>
      </c>
      <c r="AB763" s="27"/>
      <c r="AC763" s="16">
        <f t="shared" si="11"/>
        <v>41699</v>
      </c>
      <c r="AD763" s="15">
        <v>17871</v>
      </c>
      <c r="AE763" s="15" t="s">
        <v>47</v>
      </c>
      <c r="AF763" s="15">
        <v>0</v>
      </c>
      <c r="AG763" s="15">
        <v>0</v>
      </c>
      <c r="AH763" s="27">
        <v>41699</v>
      </c>
      <c r="AI763" s="15">
        <v>0</v>
      </c>
      <c r="AJ763" s="27" t="s">
        <v>45</v>
      </c>
    </row>
    <row r="764" spans="1:36" x14ac:dyDescent="0.25">
      <c r="A764" s="27"/>
      <c r="B764" s="27"/>
      <c r="C764" s="27" t="s">
        <v>44</v>
      </c>
      <c r="D764" s="27">
        <v>51908</v>
      </c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 t="s">
        <v>44</v>
      </c>
      <c r="Q764" s="27">
        <v>51908</v>
      </c>
      <c r="R764" s="28">
        <v>53700</v>
      </c>
      <c r="S764" s="27"/>
      <c r="T764" s="27"/>
      <c r="U764" s="27"/>
      <c r="V764" s="27"/>
      <c r="W764" s="27">
        <v>2584702</v>
      </c>
      <c r="X764" s="27"/>
      <c r="Y764" s="28">
        <v>10200</v>
      </c>
      <c r="Z764" s="27"/>
      <c r="AA764" s="15">
        <v>3060</v>
      </c>
      <c r="AB764" s="27"/>
      <c r="AC764" s="16">
        <f t="shared" si="11"/>
        <v>7140</v>
      </c>
      <c r="AD764" s="15">
        <v>3060</v>
      </c>
      <c r="AE764" s="15" t="s">
        <v>47</v>
      </c>
      <c r="AF764" s="15">
        <v>0</v>
      </c>
      <c r="AG764" s="15">
        <v>0</v>
      </c>
      <c r="AH764" s="27">
        <v>7140</v>
      </c>
      <c r="AI764" s="15">
        <v>0</v>
      </c>
      <c r="AJ764" s="27" t="s">
        <v>45</v>
      </c>
    </row>
    <row r="765" spans="1:36" x14ac:dyDescent="0.25">
      <c r="A765" s="27"/>
      <c r="B765" s="27"/>
      <c r="C765" s="27" t="s">
        <v>44</v>
      </c>
      <c r="D765" s="27">
        <v>52223</v>
      </c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 t="s">
        <v>44</v>
      </c>
      <c r="Q765" s="27">
        <v>52223</v>
      </c>
      <c r="R765" s="28">
        <v>40000</v>
      </c>
      <c r="S765" s="27"/>
      <c r="T765" s="27"/>
      <c r="U765" s="27"/>
      <c r="V765" s="27"/>
      <c r="W765" s="27">
        <v>2612798</v>
      </c>
      <c r="X765" s="27"/>
      <c r="Y765" s="28">
        <v>4150</v>
      </c>
      <c r="Z765" s="27"/>
      <c r="AA765" s="15">
        <v>1245</v>
      </c>
      <c r="AB765" s="27"/>
      <c r="AC765" s="16">
        <f t="shared" si="11"/>
        <v>2905</v>
      </c>
      <c r="AD765" s="15">
        <v>1245</v>
      </c>
      <c r="AE765" s="15" t="s">
        <v>47</v>
      </c>
      <c r="AF765" s="15">
        <v>0</v>
      </c>
      <c r="AG765" s="15">
        <v>0</v>
      </c>
      <c r="AH765" s="27">
        <v>2905</v>
      </c>
      <c r="AI765" s="15">
        <v>0</v>
      </c>
      <c r="AJ765" s="27" t="s">
        <v>45</v>
      </c>
    </row>
    <row r="766" spans="1:36" x14ac:dyDescent="0.25">
      <c r="A766" s="27"/>
      <c r="B766" s="27"/>
      <c r="C766" s="27" t="s">
        <v>44</v>
      </c>
      <c r="D766" s="27">
        <v>52192</v>
      </c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 t="s">
        <v>44</v>
      </c>
      <c r="Q766" s="27">
        <v>52192</v>
      </c>
      <c r="R766" s="28">
        <v>40000</v>
      </c>
      <c r="S766" s="27"/>
      <c r="T766" s="27"/>
      <c r="U766" s="27"/>
      <c r="V766" s="27"/>
      <c r="W766" s="27">
        <v>2612800</v>
      </c>
      <c r="X766" s="27"/>
      <c r="Y766" s="28">
        <v>4150</v>
      </c>
      <c r="Z766" s="27"/>
      <c r="AA766" s="15">
        <v>1245</v>
      </c>
      <c r="AB766" s="27"/>
      <c r="AC766" s="16">
        <f t="shared" si="11"/>
        <v>2905</v>
      </c>
      <c r="AD766" s="15">
        <v>1245</v>
      </c>
      <c r="AE766" s="15" t="s">
        <v>47</v>
      </c>
      <c r="AF766" s="15">
        <v>0</v>
      </c>
      <c r="AG766" s="15">
        <v>0</v>
      </c>
      <c r="AH766" s="27">
        <v>2905</v>
      </c>
      <c r="AI766" s="15">
        <v>0</v>
      </c>
      <c r="AJ766" s="27" t="s">
        <v>45</v>
      </c>
    </row>
    <row r="767" spans="1:36" x14ac:dyDescent="0.25">
      <c r="A767" s="27"/>
      <c r="B767" s="27"/>
      <c r="C767" s="27" t="s">
        <v>44</v>
      </c>
      <c r="D767" s="27">
        <v>52721</v>
      </c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 t="s">
        <v>44</v>
      </c>
      <c r="Q767" s="27">
        <v>52721</v>
      </c>
      <c r="R767" s="28">
        <v>342678</v>
      </c>
      <c r="S767" s="27"/>
      <c r="T767" s="27"/>
      <c r="U767" s="27"/>
      <c r="V767" s="27"/>
      <c r="W767" s="27">
        <v>2616973</v>
      </c>
      <c r="X767" s="27"/>
      <c r="Y767" s="28">
        <v>6678</v>
      </c>
      <c r="Z767" s="27"/>
      <c r="AA767" s="15">
        <v>2003</v>
      </c>
      <c r="AB767" s="27"/>
      <c r="AC767" s="16">
        <f t="shared" si="11"/>
        <v>4675</v>
      </c>
      <c r="AD767" s="15">
        <v>2003</v>
      </c>
      <c r="AE767" s="15" t="s">
        <v>47</v>
      </c>
      <c r="AF767" s="15">
        <v>0</v>
      </c>
      <c r="AG767" s="15">
        <v>0</v>
      </c>
      <c r="AH767" s="27">
        <v>4675</v>
      </c>
      <c r="AI767" s="15">
        <v>0</v>
      </c>
      <c r="AJ767" s="27" t="s">
        <v>45</v>
      </c>
    </row>
    <row r="768" spans="1:36" x14ac:dyDescent="0.25">
      <c r="A768" s="27"/>
      <c r="B768" s="27"/>
      <c r="C768" s="27" t="s">
        <v>44</v>
      </c>
      <c r="D768" s="27">
        <v>52731</v>
      </c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 t="s">
        <v>44</v>
      </c>
      <c r="Q768" s="27">
        <v>52731</v>
      </c>
      <c r="R768" s="28">
        <v>131408</v>
      </c>
      <c r="S768" s="27"/>
      <c r="T768" s="27"/>
      <c r="U768" s="27"/>
      <c r="V768" s="27"/>
      <c r="W768" s="27">
        <v>2616976</v>
      </c>
      <c r="X768" s="27"/>
      <c r="Y768" s="28">
        <v>816</v>
      </c>
      <c r="Z768" s="27"/>
      <c r="AA768" s="15">
        <v>245</v>
      </c>
      <c r="AB768" s="27"/>
      <c r="AC768" s="16">
        <f t="shared" si="11"/>
        <v>571</v>
      </c>
      <c r="AD768" s="15">
        <v>245</v>
      </c>
      <c r="AE768" s="15" t="s">
        <v>47</v>
      </c>
      <c r="AF768" s="15">
        <v>0</v>
      </c>
      <c r="AG768" s="15">
        <v>0</v>
      </c>
      <c r="AH768" s="27">
        <v>571</v>
      </c>
      <c r="AI768" s="15">
        <v>0</v>
      </c>
      <c r="AJ768" s="27" t="s">
        <v>45</v>
      </c>
    </row>
    <row r="769" spans="1:36" x14ac:dyDescent="0.25">
      <c r="A769" s="27"/>
      <c r="B769" s="27"/>
      <c r="C769" s="27" t="s">
        <v>44</v>
      </c>
      <c r="D769" s="27">
        <v>52849</v>
      </c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 t="s">
        <v>44</v>
      </c>
      <c r="Q769" s="27">
        <v>52849</v>
      </c>
      <c r="R769" s="28">
        <v>1160000</v>
      </c>
      <c r="S769" s="27"/>
      <c r="T769" s="27"/>
      <c r="U769" s="27"/>
      <c r="V769" s="27"/>
      <c r="W769" s="27">
        <v>2617088</v>
      </c>
      <c r="X769" s="27"/>
      <c r="Y769" s="28">
        <v>47120</v>
      </c>
      <c r="Z769" s="27"/>
      <c r="AA769" s="15">
        <v>14136</v>
      </c>
      <c r="AB769" s="27"/>
      <c r="AC769" s="16">
        <f t="shared" si="11"/>
        <v>32984</v>
      </c>
      <c r="AD769" s="15">
        <v>14136</v>
      </c>
      <c r="AE769" s="15" t="s">
        <v>47</v>
      </c>
      <c r="AF769" s="15">
        <v>0</v>
      </c>
      <c r="AG769" s="15">
        <v>0</v>
      </c>
      <c r="AH769" s="27">
        <v>32984</v>
      </c>
      <c r="AI769" s="15">
        <v>0</v>
      </c>
      <c r="AJ769" s="27" t="s">
        <v>45</v>
      </c>
    </row>
    <row r="770" spans="1:36" x14ac:dyDescent="0.25">
      <c r="A770" s="27"/>
      <c r="B770" s="27"/>
      <c r="C770" s="27" t="s">
        <v>44</v>
      </c>
      <c r="D770" s="27">
        <v>53715</v>
      </c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 t="s">
        <v>44</v>
      </c>
      <c r="Q770" s="27">
        <v>53715</v>
      </c>
      <c r="R770" s="28">
        <v>48954</v>
      </c>
      <c r="S770" s="27"/>
      <c r="T770" s="27"/>
      <c r="U770" s="27"/>
      <c r="V770" s="27"/>
      <c r="W770" s="27">
        <v>2648131</v>
      </c>
      <c r="X770" s="27"/>
      <c r="Y770" s="28">
        <v>954</v>
      </c>
      <c r="Z770" s="27"/>
      <c r="AA770" s="15">
        <v>286</v>
      </c>
      <c r="AB770" s="27"/>
      <c r="AC770" s="16">
        <f t="shared" si="11"/>
        <v>668</v>
      </c>
      <c r="AD770" s="15">
        <v>286</v>
      </c>
      <c r="AE770" s="15" t="s">
        <v>47</v>
      </c>
      <c r="AF770" s="15">
        <v>0</v>
      </c>
      <c r="AG770" s="15">
        <v>0</v>
      </c>
      <c r="AH770" s="27">
        <v>668</v>
      </c>
      <c r="AI770" s="15">
        <v>0</v>
      </c>
      <c r="AJ770" s="27" t="s">
        <v>45</v>
      </c>
    </row>
    <row r="771" spans="1:36" x14ac:dyDescent="0.25">
      <c r="A771" s="27"/>
      <c r="B771" s="27"/>
      <c r="C771" s="27" t="s">
        <v>44</v>
      </c>
      <c r="D771" s="27">
        <v>53710</v>
      </c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 t="s">
        <v>44</v>
      </c>
      <c r="Q771" s="27">
        <v>53710</v>
      </c>
      <c r="R771" s="28">
        <v>57491</v>
      </c>
      <c r="S771" s="27"/>
      <c r="T771" s="27"/>
      <c r="U771" s="27"/>
      <c r="V771" s="27"/>
      <c r="W771" s="27">
        <v>2648759</v>
      </c>
      <c r="X771" s="27"/>
      <c r="Y771" s="28">
        <v>357</v>
      </c>
      <c r="Z771" s="27"/>
      <c r="AA771" s="15">
        <v>107</v>
      </c>
      <c r="AB771" s="27"/>
      <c r="AC771" s="16">
        <f t="shared" si="11"/>
        <v>250</v>
      </c>
      <c r="AD771" s="15">
        <v>107</v>
      </c>
      <c r="AE771" s="15" t="s">
        <v>47</v>
      </c>
      <c r="AF771" s="15">
        <v>0</v>
      </c>
      <c r="AG771" s="15">
        <v>0</v>
      </c>
      <c r="AH771" s="27">
        <v>250</v>
      </c>
      <c r="AI771" s="15">
        <v>0</v>
      </c>
      <c r="AJ771" s="27" t="s">
        <v>45</v>
      </c>
    </row>
    <row r="772" spans="1:36" x14ac:dyDescent="0.25">
      <c r="A772" s="27"/>
      <c r="B772" s="27"/>
      <c r="C772" s="27" t="s">
        <v>44</v>
      </c>
      <c r="D772" s="27">
        <v>53674</v>
      </c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 t="s">
        <v>44</v>
      </c>
      <c r="Q772" s="27">
        <v>53674</v>
      </c>
      <c r="R772" s="28">
        <v>440000</v>
      </c>
      <c r="S772" s="27"/>
      <c r="T772" s="27"/>
      <c r="U772" s="27"/>
      <c r="V772" s="27"/>
      <c r="W772" s="27">
        <v>2648761</v>
      </c>
      <c r="X772" s="27"/>
      <c r="Y772" s="28">
        <v>64455</v>
      </c>
      <c r="Z772" s="27"/>
      <c r="AA772" s="15">
        <v>19337</v>
      </c>
      <c r="AB772" s="27"/>
      <c r="AC772" s="16">
        <f t="shared" si="11"/>
        <v>45118</v>
      </c>
      <c r="AD772" s="15">
        <v>19337</v>
      </c>
      <c r="AE772" s="15" t="s">
        <v>47</v>
      </c>
      <c r="AF772" s="15">
        <v>0</v>
      </c>
      <c r="AG772" s="15">
        <v>0</v>
      </c>
      <c r="AH772" s="27">
        <v>45118</v>
      </c>
      <c r="AI772" s="15">
        <v>0</v>
      </c>
      <c r="AJ772" s="27" t="s">
        <v>45</v>
      </c>
    </row>
    <row r="773" spans="1:36" x14ac:dyDescent="0.25">
      <c r="A773" s="27"/>
      <c r="B773" s="27"/>
      <c r="C773" s="27" t="s">
        <v>44</v>
      </c>
      <c r="D773" s="27">
        <v>53285</v>
      </c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 t="s">
        <v>44</v>
      </c>
      <c r="Q773" s="27">
        <v>53285</v>
      </c>
      <c r="R773" s="28">
        <v>800000</v>
      </c>
      <c r="S773" s="27"/>
      <c r="T773" s="27"/>
      <c r="U773" s="27"/>
      <c r="V773" s="27"/>
      <c r="W773" s="27">
        <v>2648763</v>
      </c>
      <c r="X773" s="27"/>
      <c r="Y773" s="28">
        <v>85940</v>
      </c>
      <c r="Z773" s="27"/>
      <c r="AA773" s="15">
        <v>25782</v>
      </c>
      <c r="AB773" s="27"/>
      <c r="AC773" s="16">
        <f t="shared" si="11"/>
        <v>60158</v>
      </c>
      <c r="AD773" s="15">
        <v>25782</v>
      </c>
      <c r="AE773" s="15" t="s">
        <v>47</v>
      </c>
      <c r="AF773" s="15">
        <v>0</v>
      </c>
      <c r="AG773" s="15">
        <v>0</v>
      </c>
      <c r="AH773" s="27">
        <v>60158</v>
      </c>
      <c r="AI773" s="15">
        <v>0</v>
      </c>
      <c r="AJ773" s="27" t="s">
        <v>45</v>
      </c>
    </row>
    <row r="774" spans="1:36" x14ac:dyDescent="0.25">
      <c r="A774" s="27"/>
      <c r="B774" s="27"/>
      <c r="C774" s="27" t="s">
        <v>44</v>
      </c>
      <c r="D774" s="27">
        <v>53054</v>
      </c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 t="s">
        <v>44</v>
      </c>
      <c r="Q774" s="27">
        <v>53054</v>
      </c>
      <c r="R774" s="28">
        <v>40000</v>
      </c>
      <c r="S774" s="27"/>
      <c r="T774" s="27"/>
      <c r="U774" s="27"/>
      <c r="V774" s="27"/>
      <c r="W774" s="27">
        <v>2650636</v>
      </c>
      <c r="X774" s="27"/>
      <c r="Y774" s="28">
        <v>4150</v>
      </c>
      <c r="Z774" s="27"/>
      <c r="AA774" s="15">
        <v>1245</v>
      </c>
      <c r="AB774" s="27"/>
      <c r="AC774" s="16">
        <f t="shared" si="11"/>
        <v>2905</v>
      </c>
      <c r="AD774" s="15">
        <v>1245</v>
      </c>
      <c r="AE774" s="15" t="s">
        <v>47</v>
      </c>
      <c r="AF774" s="15">
        <v>0</v>
      </c>
      <c r="AG774" s="15">
        <v>0</v>
      </c>
      <c r="AH774" s="27">
        <v>2905</v>
      </c>
      <c r="AI774" s="15">
        <v>0</v>
      </c>
      <c r="AJ774" s="27" t="s">
        <v>45</v>
      </c>
    </row>
    <row r="775" spans="1:36" x14ac:dyDescent="0.25">
      <c r="A775" s="27"/>
      <c r="B775" s="27"/>
      <c r="C775" s="27" t="s">
        <v>44</v>
      </c>
      <c r="D775" s="27">
        <v>53680</v>
      </c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 t="s">
        <v>44</v>
      </c>
      <c r="Q775" s="27">
        <v>53680</v>
      </c>
      <c r="R775" s="28">
        <v>161100</v>
      </c>
      <c r="S775" s="27"/>
      <c r="T775" s="27"/>
      <c r="U775" s="27"/>
      <c r="V775" s="27"/>
      <c r="W775" s="27">
        <v>2650640</v>
      </c>
      <c r="X775" s="27"/>
      <c r="Y775" s="28">
        <v>1700</v>
      </c>
      <c r="Z775" s="27"/>
      <c r="AA775" s="15">
        <v>510</v>
      </c>
      <c r="AB775" s="27"/>
      <c r="AC775" s="16">
        <f t="shared" si="11"/>
        <v>1190</v>
      </c>
      <c r="AD775" s="15">
        <v>510</v>
      </c>
      <c r="AE775" s="15" t="s">
        <v>47</v>
      </c>
      <c r="AF775" s="15">
        <v>0</v>
      </c>
      <c r="AG775" s="15">
        <v>0</v>
      </c>
      <c r="AH775" s="27">
        <v>1190</v>
      </c>
      <c r="AI775" s="15">
        <v>0</v>
      </c>
      <c r="AJ775" s="27" t="s">
        <v>45</v>
      </c>
    </row>
    <row r="776" spans="1:36" x14ac:dyDescent="0.25">
      <c r="A776" s="27"/>
      <c r="B776" s="27"/>
      <c r="C776" s="27" t="s">
        <v>44</v>
      </c>
      <c r="D776" s="27">
        <v>53699</v>
      </c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 t="s">
        <v>44</v>
      </c>
      <c r="Q776" s="27">
        <v>53699</v>
      </c>
      <c r="R776" s="28">
        <v>342678</v>
      </c>
      <c r="S776" s="27"/>
      <c r="T776" s="27"/>
      <c r="U776" s="27"/>
      <c r="V776" s="27"/>
      <c r="W776" s="27">
        <v>2651856</v>
      </c>
      <c r="X776" s="27"/>
      <c r="Y776" s="28">
        <v>14678</v>
      </c>
      <c r="Z776" s="27"/>
      <c r="AA776" s="15">
        <v>4403</v>
      </c>
      <c r="AB776" s="27"/>
      <c r="AC776" s="16">
        <f t="shared" si="11"/>
        <v>10275</v>
      </c>
      <c r="AD776" s="15">
        <v>4403</v>
      </c>
      <c r="AE776" s="15" t="s">
        <v>47</v>
      </c>
      <c r="AF776" s="15">
        <v>0</v>
      </c>
      <c r="AG776" s="15">
        <v>0</v>
      </c>
      <c r="AH776" s="27">
        <v>10275</v>
      </c>
      <c r="AI776" s="15">
        <v>0</v>
      </c>
      <c r="AJ776" s="27" t="s">
        <v>45</v>
      </c>
    </row>
    <row r="777" spans="1:36" x14ac:dyDescent="0.25">
      <c r="A777" s="27"/>
      <c r="B777" s="27"/>
      <c r="C777" s="27" t="s">
        <v>44</v>
      </c>
      <c r="D777" s="27">
        <v>54121</v>
      </c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 t="s">
        <v>44</v>
      </c>
      <c r="Q777" s="27">
        <v>54121</v>
      </c>
      <c r="R777" s="28">
        <v>40000</v>
      </c>
      <c r="S777" s="27"/>
      <c r="T777" s="27"/>
      <c r="U777" s="27"/>
      <c r="V777" s="27"/>
      <c r="W777" s="27">
        <v>2688011</v>
      </c>
      <c r="X777" s="27"/>
      <c r="Y777" s="28">
        <v>21485</v>
      </c>
      <c r="Z777" s="27"/>
      <c r="AA777" s="15">
        <v>6445</v>
      </c>
      <c r="AB777" s="27"/>
      <c r="AC777" s="16">
        <f t="shared" si="11"/>
        <v>15040</v>
      </c>
      <c r="AD777" s="15">
        <v>6445</v>
      </c>
      <c r="AE777" s="15" t="s">
        <v>47</v>
      </c>
      <c r="AF777" s="15">
        <v>0</v>
      </c>
      <c r="AG777" s="15">
        <v>0</v>
      </c>
      <c r="AH777" s="27">
        <v>15040</v>
      </c>
      <c r="AI777" s="15">
        <v>0</v>
      </c>
      <c r="AJ777" s="27" t="s">
        <v>45</v>
      </c>
    </row>
    <row r="778" spans="1:36" x14ac:dyDescent="0.25">
      <c r="A778" s="27"/>
      <c r="B778" s="27"/>
      <c r="C778" s="27" t="s">
        <v>44</v>
      </c>
      <c r="D778" s="27">
        <v>54120</v>
      </c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 t="s">
        <v>44</v>
      </c>
      <c r="Q778" s="27">
        <v>54120</v>
      </c>
      <c r="R778" s="28">
        <v>320000</v>
      </c>
      <c r="S778" s="27"/>
      <c r="T778" s="27"/>
      <c r="U778" s="27"/>
      <c r="V778" s="27"/>
      <c r="W778" s="27">
        <v>2692906</v>
      </c>
      <c r="X778" s="27"/>
      <c r="Y778" s="28">
        <v>76905</v>
      </c>
      <c r="Z778" s="27"/>
      <c r="AA778" s="15">
        <v>23072</v>
      </c>
      <c r="AB778" s="27"/>
      <c r="AC778" s="16">
        <f t="shared" si="11"/>
        <v>53833</v>
      </c>
      <c r="AD778" s="15">
        <v>23072</v>
      </c>
      <c r="AE778" s="15" t="s">
        <v>47</v>
      </c>
      <c r="AF778" s="15">
        <v>0</v>
      </c>
      <c r="AG778" s="15">
        <v>0</v>
      </c>
      <c r="AH778" s="27">
        <v>53833</v>
      </c>
      <c r="AI778" s="15">
        <v>0</v>
      </c>
      <c r="AJ778" s="27" t="s">
        <v>45</v>
      </c>
    </row>
    <row r="779" spans="1:36" x14ac:dyDescent="0.25">
      <c r="A779" s="27"/>
      <c r="B779" s="27"/>
      <c r="C779" s="27" t="s">
        <v>44</v>
      </c>
      <c r="D779" s="27">
        <v>54441</v>
      </c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 t="s">
        <v>44</v>
      </c>
      <c r="Q779" s="27">
        <v>54441</v>
      </c>
      <c r="R779" s="28">
        <v>1480000</v>
      </c>
      <c r="S779" s="27"/>
      <c r="T779" s="27"/>
      <c r="U779" s="27"/>
      <c r="V779" s="27"/>
      <c r="W779" s="27">
        <v>2693576</v>
      </c>
      <c r="X779" s="27"/>
      <c r="Y779" s="28">
        <v>150395</v>
      </c>
      <c r="Z779" s="27"/>
      <c r="AA779" s="15">
        <v>45119</v>
      </c>
      <c r="AB779" s="27"/>
      <c r="AC779" s="16">
        <f t="shared" si="11"/>
        <v>105276</v>
      </c>
      <c r="AD779" s="15">
        <v>45119</v>
      </c>
      <c r="AE779" s="15" t="s">
        <v>47</v>
      </c>
      <c r="AF779" s="15">
        <v>0</v>
      </c>
      <c r="AG779" s="15">
        <v>0</v>
      </c>
      <c r="AH779" s="27">
        <v>105276</v>
      </c>
      <c r="AI779" s="15">
        <v>0</v>
      </c>
      <c r="AJ779" s="27" t="s">
        <v>45</v>
      </c>
    </row>
    <row r="780" spans="1:36" x14ac:dyDescent="0.25">
      <c r="A780" s="27"/>
      <c r="B780" s="27"/>
      <c r="C780" s="27" t="s">
        <v>44</v>
      </c>
      <c r="D780" s="27">
        <v>54479</v>
      </c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 t="s">
        <v>44</v>
      </c>
      <c r="Q780" s="27">
        <v>54479</v>
      </c>
      <c r="R780" s="28">
        <v>80000</v>
      </c>
      <c r="S780" s="27"/>
      <c r="T780" s="27"/>
      <c r="U780" s="27"/>
      <c r="V780" s="27"/>
      <c r="W780" s="27">
        <v>2700841</v>
      </c>
      <c r="X780" s="27"/>
      <c r="Y780" s="28">
        <v>21485</v>
      </c>
      <c r="Z780" s="27"/>
      <c r="AA780" s="15">
        <v>6446</v>
      </c>
      <c r="AB780" s="27"/>
      <c r="AC780" s="16">
        <f t="shared" si="11"/>
        <v>15039</v>
      </c>
      <c r="AD780" s="15">
        <v>6446</v>
      </c>
      <c r="AE780" s="15" t="s">
        <v>47</v>
      </c>
      <c r="AF780" s="15">
        <v>0</v>
      </c>
      <c r="AG780" s="15">
        <v>0</v>
      </c>
      <c r="AH780" s="27">
        <v>15039</v>
      </c>
      <c r="AI780" s="15">
        <v>0</v>
      </c>
      <c r="AJ780" s="27" t="s">
        <v>45</v>
      </c>
    </row>
    <row r="781" spans="1:36" x14ac:dyDescent="0.25">
      <c r="A781" s="27"/>
      <c r="B781" s="27"/>
      <c r="C781" s="27" t="s">
        <v>44</v>
      </c>
      <c r="D781" s="27">
        <v>54373</v>
      </c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 t="s">
        <v>44</v>
      </c>
      <c r="Q781" s="27">
        <v>54373</v>
      </c>
      <c r="R781" s="28">
        <v>440586</v>
      </c>
      <c r="S781" s="27"/>
      <c r="T781" s="27"/>
      <c r="U781" s="27"/>
      <c r="V781" s="27"/>
      <c r="W781" s="27">
        <v>2706519</v>
      </c>
      <c r="X781" s="27"/>
      <c r="Y781" s="28">
        <v>8586</v>
      </c>
      <c r="Z781" s="27"/>
      <c r="AA781" s="15">
        <v>2576</v>
      </c>
      <c r="AB781" s="27"/>
      <c r="AC781" s="16">
        <f t="shared" si="11"/>
        <v>6010</v>
      </c>
      <c r="AD781" s="15">
        <v>2576</v>
      </c>
      <c r="AE781" s="15" t="s">
        <v>47</v>
      </c>
      <c r="AF781" s="15">
        <v>0</v>
      </c>
      <c r="AG781" s="15">
        <v>0</v>
      </c>
      <c r="AH781" s="27">
        <v>6010</v>
      </c>
      <c r="AI781" s="15">
        <v>0</v>
      </c>
      <c r="AJ781" s="27" t="s">
        <v>45</v>
      </c>
    </row>
    <row r="782" spans="1:36" x14ac:dyDescent="0.25">
      <c r="A782" s="27"/>
      <c r="B782" s="27"/>
      <c r="C782" s="27" t="s">
        <v>44</v>
      </c>
      <c r="D782" s="27">
        <v>55416</v>
      </c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 t="s">
        <v>44</v>
      </c>
      <c r="Q782" s="27">
        <v>55416</v>
      </c>
      <c r="R782" s="28">
        <v>40000</v>
      </c>
      <c r="S782" s="27"/>
      <c r="T782" s="27"/>
      <c r="U782" s="27"/>
      <c r="V782" s="27"/>
      <c r="W782" s="27">
        <v>2747166</v>
      </c>
      <c r="X782" s="27"/>
      <c r="Y782" s="28">
        <v>4150</v>
      </c>
      <c r="Z782" s="27"/>
      <c r="AA782" s="15">
        <v>1245</v>
      </c>
      <c r="AB782" s="27"/>
      <c r="AC782" s="16">
        <f t="shared" si="11"/>
        <v>2905</v>
      </c>
      <c r="AD782" s="15">
        <v>1245</v>
      </c>
      <c r="AE782" s="15" t="s">
        <v>47</v>
      </c>
      <c r="AF782" s="15">
        <v>0</v>
      </c>
      <c r="AG782" s="15">
        <v>0</v>
      </c>
      <c r="AH782" s="27">
        <v>2905</v>
      </c>
      <c r="AI782" s="15">
        <v>0</v>
      </c>
      <c r="AJ782" s="27" t="s">
        <v>45</v>
      </c>
    </row>
    <row r="783" spans="1:36" x14ac:dyDescent="0.25">
      <c r="Y783" s="23">
        <f>SUM(Y10:Y782)</f>
        <v>67457290</v>
      </c>
      <c r="AA783" s="23">
        <f>SUM(AA10:AA782)</f>
        <v>20919903</v>
      </c>
      <c r="AC783" s="23">
        <f>SUM(AC10:AC782)</f>
        <v>46537387</v>
      </c>
      <c r="AD783" s="23">
        <f>SUM(AD10:AD782)</f>
        <v>20919903</v>
      </c>
      <c r="AH783" s="23">
        <f>SUM(AH10:AH782)</f>
        <v>46537387</v>
      </c>
    </row>
  </sheetData>
  <autoFilter ref="A9:AK9"/>
  <mergeCells count="2">
    <mergeCell ref="Q8:AH8"/>
    <mergeCell ref="A8:O8"/>
  </mergeCells>
  <conditionalFormatting sqref="P10:Q695">
    <cfRule type="expression" dxfId="1799" priority="2051">
      <formula>($AF10:$AF20007="Total general")</formula>
    </cfRule>
    <cfRule type="expression" dxfId="1798" priority="2052">
      <formula>($AF10:$AF20007="Total FACTURA PAGADA")</formula>
    </cfRule>
    <cfRule type="expression" dxfId="1797" priority="2053">
      <formula>($AF10:$AF20007="Total FACTURA EN TRAMITE DE AUDITORIA Y NO VENCIDA PARA PAGO")</formula>
    </cfRule>
    <cfRule type="expression" dxfId="1796" priority="2054">
      <formula>($AF10:$AF20007="Total FACTURA DEVUELTA")</formula>
    </cfRule>
    <cfRule type="expression" dxfId="1795" priority="2055">
      <formula>($AF10:$AF20007="Total FACTURA NO RECIBIDA")</formula>
    </cfRule>
  </conditionalFormatting>
  <conditionalFormatting sqref="C10:D695">
    <cfRule type="expression" dxfId="1794" priority="2046">
      <formula>($AF10:$AF20007="Total general")</formula>
    </cfRule>
    <cfRule type="expression" dxfId="1793" priority="2047">
      <formula>($AF10:$AF20007="Total FACTURA PAGADA")</formula>
    </cfRule>
    <cfRule type="expression" dxfId="1792" priority="2048">
      <formula>($AF10:$AF20007="Total FACTURA EN TRAMITE DE AUDITORIA Y NO VENCIDA PARA PAGO")</formula>
    </cfRule>
    <cfRule type="expression" dxfId="1791" priority="2049">
      <formula>($AF10:$AF20007="Total FACTURA DEVUELTA")</formula>
    </cfRule>
    <cfRule type="expression" dxfId="1790" priority="2050">
      <formula>($AF10:$AF20007="Total FACTURA NO RECIBIDA")</formula>
    </cfRule>
  </conditionalFormatting>
  <conditionalFormatting sqref="R10:R695">
    <cfRule type="expression" dxfId="1789" priority="2041">
      <formula>($AF10:$AF20007="Total general")</formula>
    </cfRule>
    <cfRule type="expression" dxfId="1788" priority="2042">
      <formula>($AF10:$AF20007="Total FACTURA PAGADA")</formula>
    </cfRule>
    <cfRule type="expression" dxfId="1787" priority="2043">
      <formula>($AF10:$AF20007="Total FACTURA EN TRAMITE DE AUDITORIA Y NO VENCIDA PARA PAGO")</formula>
    </cfRule>
    <cfRule type="expression" dxfId="1786" priority="2044">
      <formula>($AF10:$AF20007="Total FACTURA DEVUELTA")</formula>
    </cfRule>
    <cfRule type="expression" dxfId="1785" priority="2045">
      <formula>($AF10:$AF20007="Total FACTURA NO RECIBIDA")</formula>
    </cfRule>
  </conditionalFormatting>
  <conditionalFormatting sqref="W10:W695">
    <cfRule type="expression" dxfId="1784" priority="2036">
      <formula>($AF10:$AF20007="Total general")</formula>
    </cfRule>
    <cfRule type="expression" dxfId="1783" priority="2037">
      <formula>($AF10:$AF20007="Total FACTURA PAGADA")</formula>
    </cfRule>
    <cfRule type="expression" dxfId="1782" priority="2038">
      <formula>($AF10:$AF20007="Total FACTURA EN TRAMITE DE AUDITORIA Y NO VENCIDA PARA PAGO")</formula>
    </cfRule>
    <cfRule type="expression" dxfId="1781" priority="2039">
      <formula>($AF10:$AF20007="Total FACTURA DEVUELTA")</formula>
    </cfRule>
    <cfRule type="expression" dxfId="1780" priority="2040">
      <formula>($AF10:$AF20007="Total FACTURA NO RECIBIDA")</formula>
    </cfRule>
  </conditionalFormatting>
  <conditionalFormatting sqref="Y10:Y695">
    <cfRule type="expression" dxfId="1779" priority="2031">
      <formula>($AF10:$AF20007="Total general")</formula>
    </cfRule>
    <cfRule type="expression" dxfId="1778" priority="2032">
      <formula>($AF10:$AF20007="Total FACTURA PAGADA")</formula>
    </cfRule>
    <cfRule type="expression" dxfId="1777" priority="2033">
      <formula>($AF10:$AF20007="Total FACTURA EN TRAMITE DE AUDITORIA Y NO VENCIDA PARA PAGO")</formula>
    </cfRule>
    <cfRule type="expression" dxfId="1776" priority="2034">
      <formula>($AF10:$AF20007="Total FACTURA DEVUELTA")</formula>
    </cfRule>
    <cfRule type="expression" dxfId="1775" priority="2035">
      <formula>($AF10:$AF20007="Total FACTURA NO RECIBIDA")</formula>
    </cfRule>
  </conditionalFormatting>
  <conditionalFormatting sqref="P743:Q743">
    <cfRule type="expression" dxfId="1774" priority="1421">
      <formula>($AF743:$AF20542="Total general")</formula>
    </cfRule>
    <cfRule type="expression" dxfId="1773" priority="1422">
      <formula>($AF743:$AF20542="Total FACTURA PAGADA")</formula>
    </cfRule>
    <cfRule type="expression" dxfId="1772" priority="1423">
      <formula>($AF743:$AF20542="Total FACTURA EN TRAMITE DE AUDITORIA Y NO VENCIDA PARA PAGO")</formula>
    </cfRule>
    <cfRule type="expression" dxfId="1771" priority="1424">
      <formula>($AF743:$AF20542="Total FACTURA DEVUELTA")</formula>
    </cfRule>
    <cfRule type="expression" dxfId="1770" priority="1425">
      <formula>($AF743:$AF20542="Total FACTURA NO RECIBIDA")</formula>
    </cfRule>
  </conditionalFormatting>
  <conditionalFormatting sqref="P723:Q723">
    <cfRule type="expression" dxfId="1769" priority="1426">
      <formula>($AF723:$AF20423="Total general")</formula>
    </cfRule>
    <cfRule type="expression" dxfId="1768" priority="1427">
      <formula>($AF723:$AF20423="Total FACTURA PAGADA")</formula>
    </cfRule>
    <cfRule type="expression" dxfId="1767" priority="1428">
      <formula>($AF723:$AF20423="Total FACTURA EN TRAMITE DE AUDITORIA Y NO VENCIDA PARA PAGO")</formula>
    </cfRule>
    <cfRule type="expression" dxfId="1766" priority="1429">
      <formula>($AF723:$AF20423="Total FACTURA DEVUELTA")</formula>
    </cfRule>
    <cfRule type="expression" dxfId="1765" priority="1430">
      <formula>($AF723:$AF20423="Total FACTURA NO RECIBIDA")</formula>
    </cfRule>
  </conditionalFormatting>
  <conditionalFormatting sqref="P715:Q715">
    <cfRule type="expression" dxfId="1764" priority="1431">
      <formula>($AF715:$AF20372="Total general")</formula>
    </cfRule>
    <cfRule type="expression" dxfId="1763" priority="1432">
      <formula>($AF715:$AF20372="Total FACTURA PAGADA")</formula>
    </cfRule>
    <cfRule type="expression" dxfId="1762" priority="1433">
      <formula>($AF715:$AF20372="Total FACTURA EN TRAMITE DE AUDITORIA Y NO VENCIDA PARA PAGO")</formula>
    </cfRule>
    <cfRule type="expression" dxfId="1761" priority="1434">
      <formula>($AF715:$AF20372="Total FACTURA DEVUELTA")</formula>
    </cfRule>
    <cfRule type="expression" dxfId="1760" priority="1435">
      <formula>($AF715:$AF20372="Total FACTURA NO RECIBIDA")</formula>
    </cfRule>
  </conditionalFormatting>
  <conditionalFormatting sqref="P769:Q769">
    <cfRule type="expression" dxfId="1759" priority="1436">
      <formula>($AF769:$AF20680="Total general")</formula>
    </cfRule>
    <cfRule type="expression" dxfId="1758" priority="1437">
      <formula>($AF769:$AF20680="Total FACTURA PAGADA")</formula>
    </cfRule>
    <cfRule type="expression" dxfId="1757" priority="1438">
      <formula>($AF769:$AF20680="Total FACTURA EN TRAMITE DE AUDITORIA Y NO VENCIDA PARA PAGO")</formula>
    </cfRule>
    <cfRule type="expression" dxfId="1756" priority="1439">
      <formula>($AF769:$AF20680="Total FACTURA DEVUELTA")</formula>
    </cfRule>
    <cfRule type="expression" dxfId="1755" priority="1440">
      <formula>($AF769:$AF20680="Total FACTURA NO RECIBIDA")</formula>
    </cfRule>
  </conditionalFormatting>
  <conditionalFormatting sqref="P731:Q731">
    <cfRule type="expression" dxfId="1754" priority="1441">
      <formula>($AF731:$AF20463="Total general")</formula>
    </cfRule>
    <cfRule type="expression" dxfId="1753" priority="1442">
      <formula>($AF731:$AF20463="Total FACTURA PAGADA")</formula>
    </cfRule>
    <cfRule type="expression" dxfId="1752" priority="1443">
      <formula>($AF731:$AF20463="Total FACTURA EN TRAMITE DE AUDITORIA Y NO VENCIDA PARA PAGO")</formula>
    </cfRule>
    <cfRule type="expression" dxfId="1751" priority="1444">
      <formula>($AF731:$AF20463="Total FACTURA DEVUELTA")</formula>
    </cfRule>
    <cfRule type="expression" dxfId="1750" priority="1445">
      <formula>($AF731:$AF20463="Total FACTURA NO RECIBIDA")</formula>
    </cfRule>
  </conditionalFormatting>
  <conditionalFormatting sqref="P745:Q747">
    <cfRule type="expression" dxfId="1749" priority="1446">
      <formula>($AF745:$AF20552="Total general")</formula>
    </cfRule>
    <cfRule type="expression" dxfId="1748" priority="1447">
      <formula>($AF745:$AF20552="Total FACTURA PAGADA")</formula>
    </cfRule>
    <cfRule type="expression" dxfId="1747" priority="1448">
      <formula>($AF745:$AF20552="Total FACTURA EN TRAMITE DE AUDITORIA Y NO VENCIDA PARA PAGO")</formula>
    </cfRule>
    <cfRule type="expression" dxfId="1746" priority="1449">
      <formula>($AF745:$AF20552="Total FACTURA DEVUELTA")</formula>
    </cfRule>
    <cfRule type="expression" dxfId="1745" priority="1450">
      <formula>($AF745:$AF20552="Total FACTURA NO RECIBIDA")</formula>
    </cfRule>
  </conditionalFormatting>
  <conditionalFormatting sqref="P729:Q730">
    <cfRule type="expression" dxfId="1744" priority="1451">
      <formula>($AF729:$AF20453="Total general")</formula>
    </cfRule>
    <cfRule type="expression" dxfId="1743" priority="1452">
      <formula>($AF729:$AF20453="Total FACTURA PAGADA")</formula>
    </cfRule>
    <cfRule type="expression" dxfId="1742" priority="1453">
      <formula>($AF729:$AF20453="Total FACTURA EN TRAMITE DE AUDITORIA Y NO VENCIDA PARA PAGO")</formula>
    </cfRule>
    <cfRule type="expression" dxfId="1741" priority="1454">
      <formula>($AF729:$AF20453="Total FACTURA DEVUELTA")</formula>
    </cfRule>
    <cfRule type="expression" dxfId="1740" priority="1455">
      <formula>($AF729:$AF20453="Total FACTURA NO RECIBIDA")</formula>
    </cfRule>
  </conditionalFormatting>
  <conditionalFormatting sqref="P756:Q757">
    <cfRule type="expression" dxfId="1739" priority="1456">
      <formula>($AF756:$AF20615="Total general")</formula>
    </cfRule>
    <cfRule type="expression" dxfId="1738" priority="1457">
      <formula>($AF756:$AF20615="Total FACTURA PAGADA")</formula>
    </cfRule>
    <cfRule type="expression" dxfId="1737" priority="1458">
      <formula>($AF756:$AF20615="Total FACTURA EN TRAMITE DE AUDITORIA Y NO VENCIDA PARA PAGO")</formula>
    </cfRule>
    <cfRule type="expression" dxfId="1736" priority="1459">
      <formula>($AF756:$AF20615="Total FACTURA DEVUELTA")</formula>
    </cfRule>
    <cfRule type="expression" dxfId="1735" priority="1460">
      <formula>($AF756:$AF20615="Total FACTURA NO RECIBIDA")</formula>
    </cfRule>
  </conditionalFormatting>
  <conditionalFormatting sqref="P763:Q763">
    <cfRule type="expression" dxfId="1734" priority="1461">
      <formula>($AF763:$AF20641="Total general")</formula>
    </cfRule>
    <cfRule type="expression" dxfId="1733" priority="1462">
      <formula>($AF763:$AF20641="Total FACTURA PAGADA")</formula>
    </cfRule>
    <cfRule type="expression" dxfId="1732" priority="1463">
      <formula>($AF763:$AF20641="Total FACTURA EN TRAMITE DE AUDITORIA Y NO VENCIDA PARA PAGO")</formula>
    </cfRule>
    <cfRule type="expression" dxfId="1731" priority="1464">
      <formula>($AF763:$AF20641="Total FACTURA DEVUELTA")</formula>
    </cfRule>
    <cfRule type="expression" dxfId="1730" priority="1465">
      <formula>($AF763:$AF20641="Total FACTURA NO RECIBIDA")</formula>
    </cfRule>
  </conditionalFormatting>
  <conditionalFormatting sqref="P751:Q752">
    <cfRule type="expression" dxfId="1729" priority="1466">
      <formula>($AF751:$AF20578="Total general")</formula>
    </cfRule>
    <cfRule type="expression" dxfId="1728" priority="1467">
      <formula>($AF751:$AF20578="Total FACTURA PAGADA")</formula>
    </cfRule>
    <cfRule type="expression" dxfId="1727" priority="1468">
      <formula>($AF751:$AF20578="Total FACTURA EN TRAMITE DE AUDITORIA Y NO VENCIDA PARA PAGO")</formula>
    </cfRule>
    <cfRule type="expression" dxfId="1726" priority="1469">
      <formula>($AF751:$AF20578="Total FACTURA DEVUELTA")</formula>
    </cfRule>
    <cfRule type="expression" dxfId="1725" priority="1470">
      <formula>($AF751:$AF20578="Total FACTURA NO RECIBIDA")</formula>
    </cfRule>
  </conditionalFormatting>
  <conditionalFormatting sqref="P726:Q727">
    <cfRule type="expression" dxfId="1724" priority="1471">
      <formula>($AF726:$AF20445="Total general")</formula>
    </cfRule>
    <cfRule type="expression" dxfId="1723" priority="1472">
      <formula>($AF726:$AF20445="Total FACTURA PAGADA")</formula>
    </cfRule>
    <cfRule type="expression" dxfId="1722" priority="1473">
      <formula>($AF726:$AF20445="Total FACTURA EN TRAMITE DE AUDITORIA Y NO VENCIDA PARA PAGO")</formula>
    </cfRule>
    <cfRule type="expression" dxfId="1721" priority="1474">
      <formula>($AF726:$AF20445="Total FACTURA DEVUELTA")</formula>
    </cfRule>
    <cfRule type="expression" dxfId="1720" priority="1475">
      <formula>($AF726:$AF20445="Total FACTURA NO RECIBIDA")</formula>
    </cfRule>
  </conditionalFormatting>
  <conditionalFormatting sqref="P782:Q782">
    <cfRule type="expression" dxfId="1719" priority="1476">
      <formula>($AF782:$AF20751="Total general")</formula>
    </cfRule>
    <cfRule type="expression" dxfId="1718" priority="1477">
      <formula>($AF782:$AF20751="Total FACTURA PAGADA")</formula>
    </cfRule>
    <cfRule type="expression" dxfId="1717" priority="1478">
      <formula>($AF782:$AF20751="Total FACTURA EN TRAMITE DE AUDITORIA Y NO VENCIDA PARA PAGO")</formula>
    </cfRule>
    <cfRule type="expression" dxfId="1716" priority="1479">
      <formula>($AF782:$AF20751="Total FACTURA DEVUELTA")</formula>
    </cfRule>
    <cfRule type="expression" dxfId="1715" priority="1480">
      <formula>($AF782:$AF20751="Total FACTURA NO RECIBIDA")</formula>
    </cfRule>
  </conditionalFormatting>
  <conditionalFormatting sqref="P779:Q779">
    <cfRule type="expression" dxfId="1714" priority="1481">
      <formula>($AF779:$AF20729="Total general")</formula>
    </cfRule>
    <cfRule type="expression" dxfId="1713" priority="1482">
      <formula>($AF779:$AF20729="Total FACTURA PAGADA")</formula>
    </cfRule>
    <cfRule type="expression" dxfId="1712" priority="1483">
      <formula>($AF779:$AF20729="Total FACTURA EN TRAMITE DE AUDITORIA Y NO VENCIDA PARA PAGO")</formula>
    </cfRule>
    <cfRule type="expression" dxfId="1711" priority="1484">
      <formula>($AF779:$AF20729="Total FACTURA DEVUELTA")</formula>
    </cfRule>
    <cfRule type="expression" dxfId="1710" priority="1485">
      <formula>($AF779:$AF20729="Total FACTURA NO RECIBIDA")</formula>
    </cfRule>
  </conditionalFormatting>
  <conditionalFormatting sqref="P739:Q739">
    <cfRule type="expression" dxfId="1709" priority="1486">
      <formula>($AF739:$AF20510="Total general")</formula>
    </cfRule>
    <cfRule type="expression" dxfId="1708" priority="1487">
      <formula>($AF739:$AF20510="Total FACTURA PAGADA")</formula>
    </cfRule>
    <cfRule type="expression" dxfId="1707" priority="1488">
      <formula>($AF739:$AF20510="Total FACTURA EN TRAMITE DE AUDITORIA Y NO VENCIDA PARA PAGO")</formula>
    </cfRule>
    <cfRule type="expression" dxfId="1706" priority="1489">
      <formula>($AF739:$AF20510="Total FACTURA DEVUELTA")</formula>
    </cfRule>
    <cfRule type="expression" dxfId="1705" priority="1490">
      <formula>($AF739:$AF20510="Total FACTURA NO RECIBIDA")</formula>
    </cfRule>
  </conditionalFormatting>
  <conditionalFormatting sqref="P742:Q742">
    <cfRule type="expression" dxfId="1704" priority="1491">
      <formula>($AF742:$AF20528="Total general")</formula>
    </cfRule>
    <cfRule type="expression" dxfId="1703" priority="1492">
      <formula>($AF742:$AF20528="Total FACTURA PAGADA")</formula>
    </cfRule>
    <cfRule type="expression" dxfId="1702" priority="1493">
      <formula>($AF742:$AF20528="Total FACTURA EN TRAMITE DE AUDITORIA Y NO VENCIDA PARA PAGO")</formula>
    </cfRule>
    <cfRule type="expression" dxfId="1701" priority="1494">
      <formula>($AF742:$AF20528="Total FACTURA DEVUELTA")</formula>
    </cfRule>
    <cfRule type="expression" dxfId="1700" priority="1495">
      <formula>($AF742:$AF20528="Total FACTURA NO RECIBIDA")</formula>
    </cfRule>
  </conditionalFormatting>
  <conditionalFormatting sqref="P719:Q719">
    <cfRule type="expression" dxfId="1699" priority="1496">
      <formula>($AF719:$AF20391="Total general")</formula>
    </cfRule>
    <cfRule type="expression" dxfId="1698" priority="1497">
      <formula>($AF719:$AF20391="Total FACTURA PAGADA")</formula>
    </cfRule>
    <cfRule type="expression" dxfId="1697" priority="1498">
      <formula>($AF719:$AF20391="Total FACTURA EN TRAMITE DE AUDITORIA Y NO VENCIDA PARA PAGO")</formula>
    </cfRule>
    <cfRule type="expression" dxfId="1696" priority="1499">
      <formula>($AF719:$AF20391="Total FACTURA DEVUELTA")</formula>
    </cfRule>
    <cfRule type="expression" dxfId="1695" priority="1500">
      <formula>($AF719:$AF20391="Total FACTURA NO RECIBIDA")</formula>
    </cfRule>
  </conditionalFormatting>
  <conditionalFormatting sqref="P749:Q749">
    <cfRule type="expression" dxfId="1694" priority="1501">
      <formula>($AF749:$AF20569="Total general")</formula>
    </cfRule>
    <cfRule type="expression" dxfId="1693" priority="1502">
      <formula>($AF749:$AF20569="Total FACTURA PAGADA")</formula>
    </cfRule>
    <cfRule type="expression" dxfId="1692" priority="1503">
      <formula>($AF749:$AF20569="Total FACTURA EN TRAMITE DE AUDITORIA Y NO VENCIDA PARA PAGO")</formula>
    </cfRule>
    <cfRule type="expression" dxfId="1691" priority="1504">
      <formula>($AF749:$AF20569="Total FACTURA DEVUELTA")</formula>
    </cfRule>
    <cfRule type="expression" dxfId="1690" priority="1505">
      <formula>($AF749:$AF20569="Total FACTURA NO RECIBIDA")</formula>
    </cfRule>
  </conditionalFormatting>
  <conditionalFormatting sqref="P766:Q766">
    <cfRule type="expression" dxfId="1689" priority="1506">
      <formula>($AF766:$AF20655="Total general")</formula>
    </cfRule>
    <cfRule type="expression" dxfId="1688" priority="1507">
      <formula>($AF766:$AF20655="Total FACTURA PAGADA")</formula>
    </cfRule>
    <cfRule type="expression" dxfId="1687" priority="1508">
      <formula>($AF766:$AF20655="Total FACTURA EN TRAMITE DE AUDITORIA Y NO VENCIDA PARA PAGO")</formula>
    </cfRule>
    <cfRule type="expression" dxfId="1686" priority="1509">
      <formula>($AF766:$AF20655="Total FACTURA DEVUELTA")</formula>
    </cfRule>
    <cfRule type="expression" dxfId="1685" priority="1510">
      <formula>($AF766:$AF20655="Total FACTURA NO RECIBIDA")</formula>
    </cfRule>
  </conditionalFormatting>
  <conditionalFormatting sqref="P774:Q776">
    <cfRule type="expression" dxfId="1684" priority="1511">
      <formula>($AF774:$AF20709="Total general")</formula>
    </cfRule>
    <cfRule type="expression" dxfId="1683" priority="1512">
      <formula>($AF774:$AF20709="Total FACTURA PAGADA")</formula>
    </cfRule>
    <cfRule type="expression" dxfId="1682" priority="1513">
      <formula>($AF774:$AF20709="Total FACTURA EN TRAMITE DE AUDITORIA Y NO VENCIDA PARA PAGO")</formula>
    </cfRule>
    <cfRule type="expression" dxfId="1681" priority="1514">
      <formula>($AF774:$AF20709="Total FACTURA DEVUELTA")</formula>
    </cfRule>
    <cfRule type="expression" dxfId="1680" priority="1515">
      <formula>($AF774:$AF20709="Total FACTURA NO RECIBIDA")</formula>
    </cfRule>
  </conditionalFormatting>
  <conditionalFormatting sqref="P760:Q760">
    <cfRule type="expression" dxfId="1679" priority="1516">
      <formula>($AF760:$AF20634="Total general")</formula>
    </cfRule>
    <cfRule type="expression" dxfId="1678" priority="1517">
      <formula>($AF760:$AF20634="Total FACTURA PAGADA")</formula>
    </cfRule>
    <cfRule type="expression" dxfId="1677" priority="1518">
      <formula>($AF760:$AF20634="Total FACTURA EN TRAMITE DE AUDITORIA Y NO VENCIDA PARA PAGO")</formula>
    </cfRule>
    <cfRule type="expression" dxfId="1676" priority="1519">
      <formula>($AF760:$AF20634="Total FACTURA DEVUELTA")</formula>
    </cfRule>
    <cfRule type="expression" dxfId="1675" priority="1520">
      <formula>($AF760:$AF20634="Total FACTURA NO RECIBIDA")</formula>
    </cfRule>
  </conditionalFormatting>
  <conditionalFormatting sqref="P737:Q738">
    <cfRule type="expression" dxfId="1674" priority="1521">
      <formula>($AF737:$AF20505="Total general")</formula>
    </cfRule>
    <cfRule type="expression" dxfId="1673" priority="1522">
      <formula>($AF737:$AF20505="Total FACTURA PAGADA")</formula>
    </cfRule>
    <cfRule type="expression" dxfId="1672" priority="1523">
      <formula>($AF737:$AF20505="Total FACTURA EN TRAMITE DE AUDITORIA Y NO VENCIDA PARA PAGO")</formula>
    </cfRule>
    <cfRule type="expression" dxfId="1671" priority="1524">
      <formula>($AF737:$AF20505="Total FACTURA DEVUELTA")</formula>
    </cfRule>
    <cfRule type="expression" dxfId="1670" priority="1525">
      <formula>($AF737:$AF20505="Total FACTURA NO RECIBIDA")</formula>
    </cfRule>
  </conditionalFormatting>
  <conditionalFormatting sqref="P713:Q713">
    <cfRule type="expression" dxfId="1669" priority="1526">
      <formula>($AF713:$AF20342="Total general")</formula>
    </cfRule>
    <cfRule type="expression" dxfId="1668" priority="1527">
      <formula>($AF713:$AF20342="Total FACTURA PAGADA")</formula>
    </cfRule>
    <cfRule type="expression" dxfId="1667" priority="1528">
      <formula>($AF713:$AF20342="Total FACTURA EN TRAMITE DE AUDITORIA Y NO VENCIDA PARA PAGO")</formula>
    </cfRule>
    <cfRule type="expression" dxfId="1666" priority="1529">
      <formula>($AF713:$AF20342="Total FACTURA DEVUELTA")</formula>
    </cfRule>
    <cfRule type="expression" dxfId="1665" priority="1530">
      <formula>($AF713:$AF20342="Total FACTURA NO RECIBIDA")</formula>
    </cfRule>
  </conditionalFormatting>
  <conditionalFormatting sqref="P703:Q703">
    <cfRule type="expression" dxfId="1664" priority="1531">
      <formula>($AF703:$AF20223="Total general")</formula>
    </cfRule>
    <cfRule type="expression" dxfId="1663" priority="1532">
      <formula>($AF703:$AF20223="Total FACTURA PAGADA")</formula>
    </cfRule>
    <cfRule type="expression" dxfId="1662" priority="1533">
      <formula>($AF703:$AF20223="Total FACTURA EN TRAMITE DE AUDITORIA Y NO VENCIDA PARA PAGO")</formula>
    </cfRule>
    <cfRule type="expression" dxfId="1661" priority="1534">
      <formula>($AF703:$AF20223="Total FACTURA DEVUELTA")</formula>
    </cfRule>
    <cfRule type="expression" dxfId="1660" priority="1535">
      <formula>($AF703:$AF20223="Total FACTURA NO RECIBIDA")</formula>
    </cfRule>
  </conditionalFormatting>
  <conditionalFormatting sqref="P781:Q781">
    <cfRule type="expression" dxfId="1659" priority="1536">
      <formula>($AF781:$AF20735="Total general")</formula>
    </cfRule>
    <cfRule type="expression" dxfId="1658" priority="1537">
      <formula>($AF781:$AF20735="Total FACTURA PAGADA")</formula>
    </cfRule>
    <cfRule type="expression" dxfId="1657" priority="1538">
      <formula>($AF781:$AF20735="Total FACTURA EN TRAMITE DE AUDITORIA Y NO VENCIDA PARA PAGO")</formula>
    </cfRule>
    <cfRule type="expression" dxfId="1656" priority="1539">
      <formula>($AF781:$AF20735="Total FACTURA DEVUELTA")</formula>
    </cfRule>
    <cfRule type="expression" dxfId="1655" priority="1540">
      <formula>($AF781:$AF20735="Total FACTURA NO RECIBIDA")</formula>
    </cfRule>
  </conditionalFormatting>
  <conditionalFormatting sqref="P777:Q777">
    <cfRule type="expression" dxfId="1654" priority="1541">
      <formula>($AF777:$AF20713="Total general")</formula>
    </cfRule>
    <cfRule type="expression" dxfId="1653" priority="1542">
      <formula>($AF777:$AF20713="Total FACTURA PAGADA")</formula>
    </cfRule>
    <cfRule type="expression" dxfId="1652" priority="1543">
      <formula>($AF777:$AF20713="Total FACTURA EN TRAMITE DE AUDITORIA Y NO VENCIDA PARA PAGO")</formula>
    </cfRule>
    <cfRule type="expression" dxfId="1651" priority="1544">
      <formula>($AF777:$AF20713="Total FACTURA DEVUELTA")</formula>
    </cfRule>
    <cfRule type="expression" dxfId="1650" priority="1545">
      <formula>($AF777:$AF20713="Total FACTURA NO RECIBIDA")</formula>
    </cfRule>
  </conditionalFormatting>
  <conditionalFormatting sqref="P736:Q736">
    <cfRule type="expression" dxfId="1649" priority="1546">
      <formula>($AF736:$AF20492="Total general")</formula>
    </cfRule>
    <cfRule type="expression" dxfId="1648" priority="1547">
      <formula>($AF736:$AF20492="Total FACTURA PAGADA")</formula>
    </cfRule>
    <cfRule type="expression" dxfId="1647" priority="1548">
      <formula>($AF736:$AF20492="Total FACTURA EN TRAMITE DE AUDITORIA Y NO VENCIDA PARA PAGO")</formula>
    </cfRule>
    <cfRule type="expression" dxfId="1646" priority="1549">
      <formula>($AF736:$AF20492="Total FACTURA DEVUELTA")</formula>
    </cfRule>
    <cfRule type="expression" dxfId="1645" priority="1550">
      <formula>($AF736:$AF20492="Total FACTURA NO RECIBIDA")</formula>
    </cfRule>
  </conditionalFormatting>
  <conditionalFormatting sqref="P717:Q717">
    <cfRule type="expression" dxfId="1644" priority="1551">
      <formula>($AF717:$AF20382="Total general")</formula>
    </cfRule>
    <cfRule type="expression" dxfId="1643" priority="1552">
      <formula>($AF717:$AF20382="Total FACTURA PAGADA")</formula>
    </cfRule>
    <cfRule type="expression" dxfId="1642" priority="1553">
      <formula>($AF717:$AF20382="Total FACTURA EN TRAMITE DE AUDITORIA Y NO VENCIDA PARA PAGO")</formula>
    </cfRule>
    <cfRule type="expression" dxfId="1641" priority="1554">
      <formula>($AF717:$AF20382="Total FACTURA DEVUELTA")</formula>
    </cfRule>
    <cfRule type="expression" dxfId="1640" priority="1555">
      <formula>($AF717:$AF20382="Total FACTURA NO RECIBIDA")</formula>
    </cfRule>
  </conditionalFormatting>
  <conditionalFormatting sqref="P707:Q707">
    <cfRule type="expression" dxfId="1639" priority="1556">
      <formula>($AF707:$AF20269="Total general")</formula>
    </cfRule>
    <cfRule type="expression" dxfId="1638" priority="1557">
      <formula>($AF707:$AF20269="Total FACTURA PAGADA")</formula>
    </cfRule>
    <cfRule type="expression" dxfId="1637" priority="1558">
      <formula>($AF707:$AF20269="Total FACTURA EN TRAMITE DE AUDITORIA Y NO VENCIDA PARA PAGO")</formula>
    </cfRule>
    <cfRule type="expression" dxfId="1636" priority="1559">
      <formula>($AF707:$AF20269="Total FACTURA DEVUELTA")</formula>
    </cfRule>
    <cfRule type="expression" dxfId="1635" priority="1560">
      <formula>($AF707:$AF20269="Total FACTURA NO RECIBIDA")</formula>
    </cfRule>
  </conditionalFormatting>
  <conditionalFormatting sqref="P780:Q780">
    <cfRule type="expression" dxfId="1634" priority="1561">
      <formula>($AF780:$AF20733="Total general")</formula>
    </cfRule>
    <cfRule type="expression" dxfId="1633" priority="1562">
      <formula>($AF780:$AF20733="Total FACTURA PAGADA")</formula>
    </cfRule>
    <cfRule type="expression" dxfId="1632" priority="1563">
      <formula>($AF780:$AF20733="Total FACTURA EN TRAMITE DE AUDITORIA Y NO VENCIDA PARA PAGO")</formula>
    </cfRule>
    <cfRule type="expression" dxfId="1631" priority="1564">
      <formula>($AF780:$AF20733="Total FACTURA DEVUELTA")</formula>
    </cfRule>
    <cfRule type="expression" dxfId="1630" priority="1565">
      <formula>($AF780:$AF20733="Total FACTURA NO RECIBIDA")</formula>
    </cfRule>
  </conditionalFormatting>
  <conditionalFormatting sqref="P761:Q762">
    <cfRule type="expression" dxfId="1629" priority="1566">
      <formula>($AF761:$AF20638="Total general")</formula>
    </cfRule>
    <cfRule type="expression" dxfId="1628" priority="1567">
      <formula>($AF761:$AF20638="Total FACTURA PAGADA")</formula>
    </cfRule>
    <cfRule type="expression" dxfId="1627" priority="1568">
      <formula>($AF761:$AF20638="Total FACTURA EN TRAMITE DE AUDITORIA Y NO VENCIDA PARA PAGO")</formula>
    </cfRule>
    <cfRule type="expression" dxfId="1626" priority="1569">
      <formula>($AF761:$AF20638="Total FACTURA DEVUELTA")</formula>
    </cfRule>
    <cfRule type="expression" dxfId="1625" priority="1570">
      <formula>($AF761:$AF20638="Total FACTURA NO RECIBIDA")</formula>
    </cfRule>
  </conditionalFormatting>
  <conditionalFormatting sqref="P722:Q722">
    <cfRule type="expression" dxfId="1624" priority="1571">
      <formula>($AF722:$AF20421="Total general")</formula>
    </cfRule>
    <cfRule type="expression" dxfId="1623" priority="1572">
      <formula>($AF722:$AF20421="Total FACTURA PAGADA")</formula>
    </cfRule>
    <cfRule type="expression" dxfId="1622" priority="1573">
      <formula>($AF722:$AF20421="Total FACTURA EN TRAMITE DE AUDITORIA Y NO VENCIDA PARA PAGO")</formula>
    </cfRule>
    <cfRule type="expression" dxfId="1621" priority="1574">
      <formula>($AF722:$AF20421="Total FACTURA DEVUELTA")</formula>
    </cfRule>
    <cfRule type="expression" dxfId="1620" priority="1575">
      <formula>($AF722:$AF20421="Total FACTURA NO RECIBIDA")</formula>
    </cfRule>
  </conditionalFormatting>
  <conditionalFormatting sqref="P754:Q754">
    <cfRule type="expression" dxfId="1619" priority="1576">
      <formula>($AF754:$AF20588="Total general")</formula>
    </cfRule>
    <cfRule type="expression" dxfId="1618" priority="1577">
      <formula>($AF754:$AF20588="Total FACTURA PAGADA")</formula>
    </cfRule>
    <cfRule type="expression" dxfId="1617" priority="1578">
      <formula>($AF754:$AF20588="Total FACTURA EN TRAMITE DE AUDITORIA Y NO VENCIDA PARA PAGO")</formula>
    </cfRule>
    <cfRule type="expression" dxfId="1616" priority="1579">
      <formula>($AF754:$AF20588="Total FACTURA DEVUELTA")</formula>
    </cfRule>
    <cfRule type="expression" dxfId="1615" priority="1580">
      <formula>($AF754:$AF20588="Total FACTURA NO RECIBIDA")</formula>
    </cfRule>
  </conditionalFormatting>
  <conditionalFormatting sqref="P718:Q718">
    <cfRule type="expression" dxfId="1614" priority="1581">
      <formula>($AF718:$AF20385="Total general")</formula>
    </cfRule>
    <cfRule type="expression" dxfId="1613" priority="1582">
      <formula>($AF718:$AF20385="Total FACTURA PAGADA")</formula>
    </cfRule>
    <cfRule type="expression" dxfId="1612" priority="1583">
      <formula>($AF718:$AF20385="Total FACTURA EN TRAMITE DE AUDITORIA Y NO VENCIDA PARA PAGO")</formula>
    </cfRule>
    <cfRule type="expression" dxfId="1611" priority="1584">
      <formula>($AF718:$AF20385="Total FACTURA DEVUELTA")</formula>
    </cfRule>
    <cfRule type="expression" dxfId="1610" priority="1585">
      <formula>($AF718:$AF20385="Total FACTURA NO RECIBIDA")</formula>
    </cfRule>
  </conditionalFormatting>
  <conditionalFormatting sqref="P728:Q728">
    <cfRule type="expression" dxfId="1609" priority="1586">
      <formula>($AF728:$AF20451="Total general")</formula>
    </cfRule>
    <cfRule type="expression" dxfId="1608" priority="1587">
      <formula>($AF728:$AF20451="Total FACTURA PAGADA")</formula>
    </cfRule>
    <cfRule type="expression" dxfId="1607" priority="1588">
      <formula>($AF728:$AF20451="Total FACTURA EN TRAMITE DE AUDITORIA Y NO VENCIDA PARA PAGO")</formula>
    </cfRule>
    <cfRule type="expression" dxfId="1606" priority="1589">
      <formula>($AF728:$AF20451="Total FACTURA DEVUELTA")</formula>
    </cfRule>
    <cfRule type="expression" dxfId="1605" priority="1590">
      <formula>($AF728:$AF20451="Total FACTURA NO RECIBIDA")</formula>
    </cfRule>
  </conditionalFormatting>
  <conditionalFormatting sqref="P764:Q764">
    <cfRule type="expression" dxfId="1604" priority="1591">
      <formula>($AF764:$AF20647="Total general")</formula>
    </cfRule>
    <cfRule type="expression" dxfId="1603" priority="1592">
      <formula>($AF764:$AF20647="Total FACTURA PAGADA")</formula>
    </cfRule>
    <cfRule type="expression" dxfId="1602" priority="1593">
      <formula>($AF764:$AF20647="Total FACTURA EN TRAMITE DE AUDITORIA Y NO VENCIDA PARA PAGO")</formula>
    </cfRule>
    <cfRule type="expression" dxfId="1601" priority="1594">
      <formula>($AF764:$AF20647="Total FACTURA DEVUELTA")</formula>
    </cfRule>
    <cfRule type="expression" dxfId="1600" priority="1595">
      <formula>($AF764:$AF20647="Total FACTURA NO RECIBIDA")</formula>
    </cfRule>
  </conditionalFormatting>
  <conditionalFormatting sqref="P748:Q748">
    <cfRule type="expression" dxfId="1599" priority="1596">
      <formula>($AF748:$AF20559="Total general")</formula>
    </cfRule>
    <cfRule type="expression" dxfId="1598" priority="1597">
      <formula>($AF748:$AF20559="Total FACTURA PAGADA")</formula>
    </cfRule>
    <cfRule type="expression" dxfId="1597" priority="1598">
      <formula>($AF748:$AF20559="Total FACTURA EN TRAMITE DE AUDITORIA Y NO VENCIDA PARA PAGO")</formula>
    </cfRule>
    <cfRule type="expression" dxfId="1596" priority="1599">
      <formula>($AF748:$AF20559="Total FACTURA DEVUELTA")</formula>
    </cfRule>
    <cfRule type="expression" dxfId="1595" priority="1600">
      <formula>($AF748:$AF20559="Total FACTURA NO RECIBIDA")</formula>
    </cfRule>
  </conditionalFormatting>
  <conditionalFormatting sqref="P744:Q744">
    <cfRule type="expression" dxfId="1594" priority="1601">
      <formula>($AF744:$AF20549="Total general")</formula>
    </cfRule>
    <cfRule type="expression" dxfId="1593" priority="1602">
      <formula>($AF744:$AF20549="Total FACTURA PAGADA")</formula>
    </cfRule>
    <cfRule type="expression" dxfId="1592" priority="1603">
      <formula>($AF744:$AF20549="Total FACTURA EN TRAMITE DE AUDITORIA Y NO VENCIDA PARA PAGO")</formula>
    </cfRule>
    <cfRule type="expression" dxfId="1591" priority="1604">
      <formula>($AF744:$AF20549="Total FACTURA DEVUELTA")</formula>
    </cfRule>
    <cfRule type="expression" dxfId="1590" priority="1605">
      <formula>($AF744:$AF20549="Total FACTURA NO RECIBIDA")</formula>
    </cfRule>
  </conditionalFormatting>
  <conditionalFormatting sqref="P778:Q778">
    <cfRule type="expression" dxfId="1589" priority="1606">
      <formula>($AF778:$AF20722="Total general")</formula>
    </cfRule>
    <cfRule type="expression" dxfId="1588" priority="1607">
      <formula>($AF778:$AF20722="Total FACTURA PAGADA")</formula>
    </cfRule>
    <cfRule type="expression" dxfId="1587" priority="1608">
      <formula>($AF778:$AF20722="Total FACTURA EN TRAMITE DE AUDITORIA Y NO VENCIDA PARA PAGO")</formula>
    </cfRule>
    <cfRule type="expression" dxfId="1586" priority="1609">
      <formula>($AF778:$AF20722="Total FACTURA DEVUELTA")</formula>
    </cfRule>
    <cfRule type="expression" dxfId="1585" priority="1610">
      <formula>($AF778:$AF20722="Total FACTURA NO RECIBIDA")</formula>
    </cfRule>
  </conditionalFormatting>
  <conditionalFormatting sqref="P724:Q724">
    <cfRule type="expression" dxfId="1584" priority="1611">
      <formula>($AF724:$AF20428="Total general")</formula>
    </cfRule>
    <cfRule type="expression" dxfId="1583" priority="1612">
      <formula>($AF724:$AF20428="Total FACTURA PAGADA")</formula>
    </cfRule>
    <cfRule type="expression" dxfId="1582" priority="1613">
      <formula>($AF724:$AF20428="Total FACTURA EN TRAMITE DE AUDITORIA Y NO VENCIDA PARA PAGO")</formula>
    </cfRule>
    <cfRule type="expression" dxfId="1581" priority="1614">
      <formula>($AF724:$AF20428="Total FACTURA DEVUELTA")</formula>
    </cfRule>
    <cfRule type="expression" dxfId="1580" priority="1615">
      <formula>($AF724:$AF20428="Total FACTURA NO RECIBIDA")</formula>
    </cfRule>
  </conditionalFormatting>
  <conditionalFormatting sqref="P741:Q741">
    <cfRule type="expression" dxfId="1579" priority="1616">
      <formula>($AF741:$AF20520="Total general")</formula>
    </cfRule>
    <cfRule type="expression" dxfId="1578" priority="1617">
      <formula>($AF741:$AF20520="Total FACTURA PAGADA")</formula>
    </cfRule>
    <cfRule type="expression" dxfId="1577" priority="1618">
      <formula>($AF741:$AF20520="Total FACTURA EN TRAMITE DE AUDITORIA Y NO VENCIDA PARA PAGO")</formula>
    </cfRule>
    <cfRule type="expression" dxfId="1576" priority="1619">
      <formula>($AF741:$AF20520="Total FACTURA DEVUELTA")</formula>
    </cfRule>
    <cfRule type="expression" dxfId="1575" priority="1620">
      <formula>($AF741:$AF20520="Total FACTURA NO RECIBIDA")</formula>
    </cfRule>
  </conditionalFormatting>
  <conditionalFormatting sqref="P771:Q773">
    <cfRule type="expression" dxfId="1574" priority="1621">
      <formula>($AF771:$AF20705="Total general")</formula>
    </cfRule>
    <cfRule type="expression" dxfId="1573" priority="1622">
      <formula>($AF771:$AF20705="Total FACTURA PAGADA")</formula>
    </cfRule>
    <cfRule type="expression" dxfId="1572" priority="1623">
      <formula>($AF771:$AF20705="Total FACTURA EN TRAMITE DE AUDITORIA Y NO VENCIDA PARA PAGO")</formula>
    </cfRule>
    <cfRule type="expression" dxfId="1571" priority="1624">
      <formula>($AF771:$AF20705="Total FACTURA DEVUELTA")</formula>
    </cfRule>
    <cfRule type="expression" dxfId="1570" priority="1625">
      <formula>($AF771:$AF20705="Total FACTURA NO RECIBIDA")</formula>
    </cfRule>
  </conditionalFormatting>
  <conditionalFormatting sqref="P765:Q765">
    <cfRule type="expression" dxfId="1569" priority="1626">
      <formula>($AF765:$AF20653="Total general")</formula>
    </cfRule>
    <cfRule type="expression" dxfId="1568" priority="1627">
      <formula>($AF765:$AF20653="Total FACTURA PAGADA")</formula>
    </cfRule>
    <cfRule type="expression" dxfId="1567" priority="1628">
      <formula>($AF765:$AF20653="Total FACTURA EN TRAMITE DE AUDITORIA Y NO VENCIDA PARA PAGO")</formula>
    </cfRule>
    <cfRule type="expression" dxfId="1566" priority="1629">
      <formula>($AF765:$AF20653="Total FACTURA DEVUELTA")</formula>
    </cfRule>
    <cfRule type="expression" dxfId="1565" priority="1630">
      <formula>($AF765:$AF20653="Total FACTURA NO RECIBIDA")</formula>
    </cfRule>
  </conditionalFormatting>
  <conditionalFormatting sqref="P712:Q712">
    <cfRule type="expression" dxfId="1564" priority="1631">
      <formula>($AF712:$AF20340="Total general")</formula>
    </cfRule>
    <cfRule type="expression" dxfId="1563" priority="1632">
      <formula>($AF712:$AF20340="Total FACTURA PAGADA")</formula>
    </cfRule>
    <cfRule type="expression" dxfId="1562" priority="1633">
      <formula>($AF712:$AF20340="Total FACTURA EN TRAMITE DE AUDITORIA Y NO VENCIDA PARA PAGO")</formula>
    </cfRule>
    <cfRule type="expression" dxfId="1561" priority="1634">
      <formula>($AF712:$AF20340="Total FACTURA DEVUELTA")</formula>
    </cfRule>
    <cfRule type="expression" dxfId="1560" priority="1635">
      <formula>($AF712:$AF20340="Total FACTURA NO RECIBIDA")</formula>
    </cfRule>
  </conditionalFormatting>
  <conditionalFormatting sqref="P770:Q770">
    <cfRule type="expression" dxfId="1559" priority="1636">
      <formula>($AF770:$AF20690="Total general")</formula>
    </cfRule>
    <cfRule type="expression" dxfId="1558" priority="1637">
      <formula>($AF770:$AF20690="Total FACTURA PAGADA")</formula>
    </cfRule>
    <cfRule type="expression" dxfId="1557" priority="1638">
      <formula>($AF770:$AF20690="Total FACTURA EN TRAMITE DE AUDITORIA Y NO VENCIDA PARA PAGO")</formula>
    </cfRule>
    <cfRule type="expression" dxfId="1556" priority="1639">
      <formula>($AF770:$AF20690="Total FACTURA DEVUELTA")</formula>
    </cfRule>
    <cfRule type="expression" dxfId="1555" priority="1640">
      <formula>($AF770:$AF20690="Total FACTURA NO RECIBIDA")</formula>
    </cfRule>
  </conditionalFormatting>
  <conditionalFormatting sqref="P698:Q699">
    <cfRule type="expression" dxfId="1554" priority="1641">
      <formula>($AF698:$AF20032="Total general")</formula>
    </cfRule>
    <cfRule type="expression" dxfId="1553" priority="1642">
      <formula>($AF698:$AF20032="Total FACTURA PAGADA")</formula>
    </cfRule>
    <cfRule type="expression" dxfId="1552" priority="1643">
      <formula>($AF698:$AF20032="Total FACTURA EN TRAMITE DE AUDITORIA Y NO VENCIDA PARA PAGO")</formula>
    </cfRule>
    <cfRule type="expression" dxfId="1551" priority="1644">
      <formula>($AF698:$AF20032="Total FACTURA DEVUELTA")</formula>
    </cfRule>
    <cfRule type="expression" dxfId="1550" priority="1645">
      <formula>($AF698:$AF20032="Total FACTURA NO RECIBIDA")</formula>
    </cfRule>
  </conditionalFormatting>
  <conditionalFormatting sqref="P767:Q768">
    <cfRule type="expression" dxfId="1549" priority="1646">
      <formula>($AF767:$AF20677="Total general")</formula>
    </cfRule>
    <cfRule type="expression" dxfId="1548" priority="1647">
      <formula>($AF767:$AF20677="Total FACTURA PAGADA")</formula>
    </cfRule>
    <cfRule type="expression" dxfId="1547" priority="1648">
      <formula>($AF767:$AF20677="Total FACTURA EN TRAMITE DE AUDITORIA Y NO VENCIDA PARA PAGO")</formula>
    </cfRule>
    <cfRule type="expression" dxfId="1546" priority="1649">
      <formula>($AF767:$AF20677="Total FACTURA DEVUELTA")</formula>
    </cfRule>
    <cfRule type="expression" dxfId="1545" priority="1650">
      <formula>($AF767:$AF20677="Total FACTURA NO RECIBIDA")</formula>
    </cfRule>
  </conditionalFormatting>
  <conditionalFormatting sqref="P725:Q725">
    <cfRule type="expression" dxfId="1544" priority="1651">
      <formula>($AF725:$AF20442="Total general")</formula>
    </cfRule>
    <cfRule type="expression" dxfId="1543" priority="1652">
      <formula>($AF725:$AF20442="Total FACTURA PAGADA")</formula>
    </cfRule>
    <cfRule type="expression" dxfId="1542" priority="1653">
      <formula>($AF725:$AF20442="Total FACTURA EN TRAMITE DE AUDITORIA Y NO VENCIDA PARA PAGO")</formula>
    </cfRule>
    <cfRule type="expression" dxfId="1541" priority="1654">
      <formula>($AF725:$AF20442="Total FACTURA DEVUELTA")</formula>
    </cfRule>
    <cfRule type="expression" dxfId="1540" priority="1655">
      <formula>($AF725:$AF20442="Total FACTURA NO RECIBIDA")</formula>
    </cfRule>
  </conditionalFormatting>
  <conditionalFormatting sqref="P733:Q734">
    <cfRule type="expression" dxfId="1539" priority="1656">
      <formula>($AF733:$AF20486="Total general")</formula>
    </cfRule>
    <cfRule type="expression" dxfId="1538" priority="1657">
      <formula>($AF733:$AF20486="Total FACTURA PAGADA")</formula>
    </cfRule>
    <cfRule type="expression" dxfId="1537" priority="1658">
      <formula>($AF733:$AF20486="Total FACTURA EN TRAMITE DE AUDITORIA Y NO VENCIDA PARA PAGO")</formula>
    </cfRule>
    <cfRule type="expression" dxfId="1536" priority="1659">
      <formula>($AF733:$AF20486="Total FACTURA DEVUELTA")</formula>
    </cfRule>
    <cfRule type="expression" dxfId="1535" priority="1660">
      <formula>($AF733:$AF20486="Total FACTURA NO RECIBIDA")</formula>
    </cfRule>
  </conditionalFormatting>
  <conditionalFormatting sqref="P721:Q721">
    <cfRule type="expression" dxfId="1534" priority="1661">
      <formula>($AF721:$AF20417="Total general")</formula>
    </cfRule>
    <cfRule type="expression" dxfId="1533" priority="1662">
      <formula>($AF721:$AF20417="Total FACTURA PAGADA")</formula>
    </cfRule>
    <cfRule type="expression" dxfId="1532" priority="1663">
      <formula>($AF721:$AF20417="Total FACTURA EN TRAMITE DE AUDITORIA Y NO VENCIDA PARA PAGO")</formula>
    </cfRule>
    <cfRule type="expression" dxfId="1531" priority="1664">
      <formula>($AF721:$AF20417="Total FACTURA DEVUELTA")</formula>
    </cfRule>
    <cfRule type="expression" dxfId="1530" priority="1665">
      <formula>($AF721:$AF20417="Total FACTURA NO RECIBIDA")</formula>
    </cfRule>
  </conditionalFormatting>
  <conditionalFormatting sqref="P759:Q759">
    <cfRule type="expression" dxfId="1529" priority="1666">
      <formula>($AF759:$AF20629="Total general")</formula>
    </cfRule>
    <cfRule type="expression" dxfId="1528" priority="1667">
      <formula>($AF759:$AF20629="Total FACTURA PAGADA")</formula>
    </cfRule>
    <cfRule type="expression" dxfId="1527" priority="1668">
      <formula>($AF759:$AF20629="Total FACTURA EN TRAMITE DE AUDITORIA Y NO VENCIDA PARA PAGO")</formula>
    </cfRule>
    <cfRule type="expression" dxfId="1526" priority="1669">
      <formula>($AF759:$AF20629="Total FACTURA DEVUELTA")</formula>
    </cfRule>
    <cfRule type="expression" dxfId="1525" priority="1670">
      <formula>($AF759:$AF20629="Total FACTURA NO RECIBIDA")</formula>
    </cfRule>
  </conditionalFormatting>
  <conditionalFormatting sqref="P753:Q753">
    <cfRule type="expression" dxfId="1524" priority="1671">
      <formula>($AF753:$AF20584="Total general")</formula>
    </cfRule>
    <cfRule type="expression" dxfId="1523" priority="1672">
      <formula>($AF753:$AF20584="Total FACTURA PAGADA")</formula>
    </cfRule>
    <cfRule type="expression" dxfId="1522" priority="1673">
      <formula>($AF753:$AF20584="Total FACTURA EN TRAMITE DE AUDITORIA Y NO VENCIDA PARA PAGO")</formula>
    </cfRule>
    <cfRule type="expression" dxfId="1521" priority="1674">
      <formula>($AF753:$AF20584="Total FACTURA DEVUELTA")</formula>
    </cfRule>
    <cfRule type="expression" dxfId="1520" priority="1675">
      <formula>($AF753:$AF20584="Total FACTURA NO RECIBIDA")</formula>
    </cfRule>
  </conditionalFormatting>
  <conditionalFormatting sqref="P750:Q750">
    <cfRule type="expression" dxfId="1519" priority="1676">
      <formula>($AF750:$AF20574="Total general")</formula>
    </cfRule>
    <cfRule type="expression" dxfId="1518" priority="1677">
      <formula>($AF750:$AF20574="Total FACTURA PAGADA")</formula>
    </cfRule>
    <cfRule type="expression" dxfId="1517" priority="1678">
      <formula>($AF750:$AF20574="Total FACTURA EN TRAMITE DE AUDITORIA Y NO VENCIDA PARA PAGO")</formula>
    </cfRule>
    <cfRule type="expression" dxfId="1516" priority="1679">
      <formula>($AF750:$AF20574="Total FACTURA DEVUELTA")</formula>
    </cfRule>
    <cfRule type="expression" dxfId="1515" priority="1680">
      <formula>($AF750:$AF20574="Total FACTURA NO RECIBIDA")</formula>
    </cfRule>
  </conditionalFormatting>
  <conditionalFormatting sqref="P740:Q740">
    <cfRule type="expression" dxfId="1514" priority="1681">
      <formula>($AF740:$AF20515="Total general")</formula>
    </cfRule>
    <cfRule type="expression" dxfId="1513" priority="1682">
      <formula>($AF740:$AF20515="Total FACTURA PAGADA")</formula>
    </cfRule>
    <cfRule type="expression" dxfId="1512" priority="1683">
      <formula>($AF740:$AF20515="Total FACTURA EN TRAMITE DE AUDITORIA Y NO VENCIDA PARA PAGO")</formula>
    </cfRule>
    <cfRule type="expression" dxfId="1511" priority="1684">
      <formula>($AF740:$AF20515="Total FACTURA DEVUELTA")</formula>
    </cfRule>
    <cfRule type="expression" dxfId="1510" priority="1685">
      <formula>($AF740:$AF20515="Total FACTURA NO RECIBIDA")</formula>
    </cfRule>
  </conditionalFormatting>
  <conditionalFormatting sqref="P758:Q758">
    <cfRule type="expression" dxfId="1509" priority="1686">
      <formula>($AF758:$AF20624="Total general")</formula>
    </cfRule>
    <cfRule type="expression" dxfId="1508" priority="1687">
      <formula>($AF758:$AF20624="Total FACTURA PAGADA")</formula>
    </cfRule>
    <cfRule type="expression" dxfId="1507" priority="1688">
      <formula>($AF758:$AF20624="Total FACTURA EN TRAMITE DE AUDITORIA Y NO VENCIDA PARA PAGO")</formula>
    </cfRule>
    <cfRule type="expression" dxfId="1506" priority="1689">
      <formula>($AF758:$AF20624="Total FACTURA DEVUELTA")</formula>
    </cfRule>
    <cfRule type="expression" dxfId="1505" priority="1690">
      <formula>($AF758:$AF20624="Total FACTURA NO RECIBIDA")</formula>
    </cfRule>
  </conditionalFormatting>
  <conditionalFormatting sqref="P735:Q735">
    <cfRule type="expression" dxfId="1504" priority="1691">
      <formula>($AF735:$AF20490="Total general")</formula>
    </cfRule>
    <cfRule type="expression" dxfId="1503" priority="1692">
      <formula>($AF735:$AF20490="Total FACTURA PAGADA")</formula>
    </cfRule>
    <cfRule type="expression" dxfId="1502" priority="1693">
      <formula>($AF735:$AF20490="Total FACTURA EN TRAMITE DE AUDITORIA Y NO VENCIDA PARA PAGO")</formula>
    </cfRule>
    <cfRule type="expression" dxfId="1501" priority="1694">
      <formula>($AF735:$AF20490="Total FACTURA DEVUELTA")</formula>
    </cfRule>
    <cfRule type="expression" dxfId="1500" priority="1695">
      <formula>($AF735:$AF20490="Total FACTURA NO RECIBIDA")</formula>
    </cfRule>
  </conditionalFormatting>
  <conditionalFormatting sqref="P716:Q716">
    <cfRule type="expression" dxfId="1499" priority="1696">
      <formula>($AF716:$AF20380="Total general")</formula>
    </cfRule>
    <cfRule type="expression" dxfId="1498" priority="1697">
      <formula>($AF716:$AF20380="Total FACTURA PAGADA")</formula>
    </cfRule>
    <cfRule type="expression" dxfId="1497" priority="1698">
      <formula>($AF716:$AF20380="Total FACTURA EN TRAMITE DE AUDITORIA Y NO VENCIDA PARA PAGO")</formula>
    </cfRule>
    <cfRule type="expression" dxfId="1496" priority="1699">
      <formula>($AF716:$AF20380="Total FACTURA DEVUELTA")</formula>
    </cfRule>
    <cfRule type="expression" dxfId="1495" priority="1700">
      <formula>($AF716:$AF20380="Total FACTURA NO RECIBIDA")</formula>
    </cfRule>
  </conditionalFormatting>
  <conditionalFormatting sqref="P711:Q711">
    <cfRule type="expression" dxfId="1494" priority="1701">
      <formula>($AF711:$AF20325="Total general")</formula>
    </cfRule>
    <cfRule type="expression" dxfId="1493" priority="1702">
      <formula>($AF711:$AF20325="Total FACTURA PAGADA")</formula>
    </cfRule>
    <cfRule type="expression" dxfId="1492" priority="1703">
      <formula>($AF711:$AF20325="Total FACTURA EN TRAMITE DE AUDITORIA Y NO VENCIDA PARA PAGO")</formula>
    </cfRule>
    <cfRule type="expression" dxfId="1491" priority="1704">
      <formula>($AF711:$AF20325="Total FACTURA DEVUELTA")</formula>
    </cfRule>
    <cfRule type="expression" dxfId="1490" priority="1705">
      <formula>($AF711:$AF20325="Total FACTURA NO RECIBIDA")</formula>
    </cfRule>
  </conditionalFormatting>
  <conditionalFormatting sqref="P697:Q697">
    <cfRule type="expression" dxfId="1489" priority="1706">
      <formula>($AF697:$AF20029="Total general")</formula>
    </cfRule>
    <cfRule type="expression" dxfId="1488" priority="1707">
      <formula>($AF697:$AF20029="Total FACTURA PAGADA")</formula>
    </cfRule>
    <cfRule type="expression" dxfId="1487" priority="1708">
      <formula>($AF697:$AF20029="Total FACTURA EN TRAMITE DE AUDITORIA Y NO VENCIDA PARA PAGO")</formula>
    </cfRule>
    <cfRule type="expression" dxfId="1486" priority="1709">
      <formula>($AF697:$AF20029="Total FACTURA DEVUELTA")</formula>
    </cfRule>
    <cfRule type="expression" dxfId="1485" priority="1710">
      <formula>($AF697:$AF20029="Total FACTURA NO RECIBIDA")</formula>
    </cfRule>
  </conditionalFormatting>
  <conditionalFormatting sqref="P755:Q755">
    <cfRule type="expression" dxfId="1484" priority="1711">
      <formula>($AF755:$AF20605="Total general")</formula>
    </cfRule>
    <cfRule type="expression" dxfId="1483" priority="1712">
      <formula>($AF755:$AF20605="Total FACTURA PAGADA")</formula>
    </cfRule>
    <cfRule type="expression" dxfId="1482" priority="1713">
      <formula>($AF755:$AF20605="Total FACTURA EN TRAMITE DE AUDITORIA Y NO VENCIDA PARA PAGO")</formula>
    </cfRule>
    <cfRule type="expression" dxfId="1481" priority="1714">
      <formula>($AF755:$AF20605="Total FACTURA DEVUELTA")</formula>
    </cfRule>
    <cfRule type="expression" dxfId="1480" priority="1715">
      <formula>($AF755:$AF20605="Total FACTURA NO RECIBIDA")</formula>
    </cfRule>
  </conditionalFormatting>
  <conditionalFormatting sqref="P732:Q732">
    <cfRule type="expression" dxfId="1479" priority="1716">
      <formula>($AF732:$AF20480="Total general")</formula>
    </cfRule>
    <cfRule type="expression" dxfId="1478" priority="1717">
      <formula>($AF732:$AF20480="Total FACTURA PAGADA")</formula>
    </cfRule>
    <cfRule type="expression" dxfId="1477" priority="1718">
      <formula>($AF732:$AF20480="Total FACTURA EN TRAMITE DE AUDITORIA Y NO VENCIDA PARA PAGO")</formula>
    </cfRule>
    <cfRule type="expression" dxfId="1476" priority="1719">
      <formula>($AF732:$AF20480="Total FACTURA DEVUELTA")</formula>
    </cfRule>
    <cfRule type="expression" dxfId="1475" priority="1720">
      <formula>($AF732:$AF20480="Total FACTURA NO RECIBIDA")</formula>
    </cfRule>
  </conditionalFormatting>
  <conditionalFormatting sqref="P704:Q704">
    <cfRule type="expression" dxfId="1474" priority="1721">
      <formula>($AF704:$AF20226="Total general")</formula>
    </cfRule>
    <cfRule type="expression" dxfId="1473" priority="1722">
      <formula>($AF704:$AF20226="Total FACTURA PAGADA")</formula>
    </cfRule>
    <cfRule type="expression" dxfId="1472" priority="1723">
      <formula>($AF704:$AF20226="Total FACTURA EN TRAMITE DE AUDITORIA Y NO VENCIDA PARA PAGO")</formula>
    </cfRule>
    <cfRule type="expression" dxfId="1471" priority="1724">
      <formula>($AF704:$AF20226="Total FACTURA DEVUELTA")</formula>
    </cfRule>
    <cfRule type="expression" dxfId="1470" priority="1725">
      <formula>($AF704:$AF20226="Total FACTURA NO RECIBIDA")</formula>
    </cfRule>
  </conditionalFormatting>
  <conditionalFormatting sqref="P708:Q708">
    <cfRule type="expression" dxfId="1469" priority="1726">
      <formula>($AF708:$AF20282="Total general")</formula>
    </cfRule>
    <cfRule type="expression" dxfId="1468" priority="1727">
      <formula>($AF708:$AF20282="Total FACTURA PAGADA")</formula>
    </cfRule>
    <cfRule type="expression" dxfId="1467" priority="1728">
      <formula>($AF708:$AF20282="Total FACTURA EN TRAMITE DE AUDITORIA Y NO VENCIDA PARA PAGO")</formula>
    </cfRule>
    <cfRule type="expression" dxfId="1466" priority="1729">
      <formula>($AF708:$AF20282="Total FACTURA DEVUELTA")</formula>
    </cfRule>
    <cfRule type="expression" dxfId="1465" priority="1730">
      <formula>($AF708:$AF20282="Total FACTURA NO RECIBIDA")</formula>
    </cfRule>
  </conditionalFormatting>
  <conditionalFormatting sqref="P702:Q702">
    <cfRule type="expression" dxfId="1464" priority="1731">
      <formula>($AF702:$AF20207="Total general")</formula>
    </cfRule>
    <cfRule type="expression" dxfId="1463" priority="1732">
      <formula>($AF702:$AF20207="Total FACTURA PAGADA")</formula>
    </cfRule>
    <cfRule type="expression" dxfId="1462" priority="1733">
      <formula>($AF702:$AF20207="Total FACTURA EN TRAMITE DE AUDITORIA Y NO VENCIDA PARA PAGO")</formula>
    </cfRule>
    <cfRule type="expression" dxfId="1461" priority="1734">
      <formula>($AF702:$AF20207="Total FACTURA DEVUELTA")</formula>
    </cfRule>
    <cfRule type="expression" dxfId="1460" priority="1735">
      <formula>($AF702:$AF20207="Total FACTURA NO RECIBIDA")</formula>
    </cfRule>
  </conditionalFormatting>
  <conditionalFormatting sqref="P720:Q720">
    <cfRule type="expression" dxfId="1459" priority="1736">
      <formula>($AF720:$AF20411="Total general")</formula>
    </cfRule>
    <cfRule type="expression" dxfId="1458" priority="1737">
      <formula>($AF720:$AF20411="Total FACTURA PAGADA")</formula>
    </cfRule>
    <cfRule type="expression" dxfId="1457" priority="1738">
      <formula>($AF720:$AF20411="Total FACTURA EN TRAMITE DE AUDITORIA Y NO VENCIDA PARA PAGO")</formula>
    </cfRule>
    <cfRule type="expression" dxfId="1456" priority="1739">
      <formula>($AF720:$AF20411="Total FACTURA DEVUELTA")</formula>
    </cfRule>
    <cfRule type="expression" dxfId="1455" priority="1740">
      <formula>($AF720:$AF20411="Total FACTURA NO RECIBIDA")</formula>
    </cfRule>
  </conditionalFormatting>
  <conditionalFormatting sqref="P706:Q706">
    <cfRule type="expression" dxfId="1454" priority="1741">
      <formula>($AF706:$AF20267="Total general")</formula>
    </cfRule>
    <cfRule type="expression" dxfId="1453" priority="1742">
      <formula>($AF706:$AF20267="Total FACTURA PAGADA")</formula>
    </cfRule>
    <cfRule type="expression" dxfId="1452" priority="1743">
      <formula>($AF706:$AF20267="Total FACTURA EN TRAMITE DE AUDITORIA Y NO VENCIDA PARA PAGO")</formula>
    </cfRule>
    <cfRule type="expression" dxfId="1451" priority="1744">
      <formula>($AF706:$AF20267="Total FACTURA DEVUELTA")</formula>
    </cfRule>
    <cfRule type="expression" dxfId="1450" priority="1745">
      <formula>($AF706:$AF20267="Total FACTURA NO RECIBIDA")</formula>
    </cfRule>
  </conditionalFormatting>
  <conditionalFormatting sqref="P714:Q714">
    <cfRule type="expression" dxfId="1449" priority="1746">
      <formula>($AF714:$AF20368="Total general")</formula>
    </cfRule>
    <cfRule type="expression" dxfId="1448" priority="1747">
      <formula>($AF714:$AF20368="Total FACTURA PAGADA")</formula>
    </cfRule>
    <cfRule type="expression" dxfId="1447" priority="1748">
      <formula>($AF714:$AF20368="Total FACTURA EN TRAMITE DE AUDITORIA Y NO VENCIDA PARA PAGO")</formula>
    </cfRule>
    <cfRule type="expression" dxfId="1446" priority="1749">
      <formula>($AF714:$AF20368="Total FACTURA DEVUELTA")</formula>
    </cfRule>
    <cfRule type="expression" dxfId="1445" priority="1750">
      <formula>($AF714:$AF20368="Total FACTURA NO RECIBIDA")</formula>
    </cfRule>
  </conditionalFormatting>
  <conditionalFormatting sqref="P709:Q710">
    <cfRule type="expression" dxfId="1444" priority="1751">
      <formula>($AF709:$AF20316="Total general")</formula>
    </cfRule>
    <cfRule type="expression" dxfId="1443" priority="1752">
      <formula>($AF709:$AF20316="Total FACTURA PAGADA")</formula>
    </cfRule>
    <cfRule type="expression" dxfId="1442" priority="1753">
      <formula>($AF709:$AF20316="Total FACTURA EN TRAMITE DE AUDITORIA Y NO VENCIDA PARA PAGO")</formula>
    </cfRule>
    <cfRule type="expression" dxfId="1441" priority="1754">
      <formula>($AF709:$AF20316="Total FACTURA DEVUELTA")</formula>
    </cfRule>
    <cfRule type="expression" dxfId="1440" priority="1755">
      <formula>($AF709:$AF20316="Total FACTURA NO RECIBIDA")</formula>
    </cfRule>
  </conditionalFormatting>
  <conditionalFormatting sqref="P705:Q705">
    <cfRule type="expression" dxfId="1439" priority="1756">
      <formula>($AF705:$AF20247="Total general")</formula>
    </cfRule>
    <cfRule type="expression" dxfId="1438" priority="1757">
      <formula>($AF705:$AF20247="Total FACTURA PAGADA")</formula>
    </cfRule>
    <cfRule type="expression" dxfId="1437" priority="1758">
      <formula>($AF705:$AF20247="Total FACTURA EN TRAMITE DE AUDITORIA Y NO VENCIDA PARA PAGO")</formula>
    </cfRule>
    <cfRule type="expression" dxfId="1436" priority="1759">
      <formula>($AF705:$AF20247="Total FACTURA DEVUELTA")</formula>
    </cfRule>
    <cfRule type="expression" dxfId="1435" priority="1760">
      <formula>($AF705:$AF20247="Total FACTURA NO RECIBIDA")</formula>
    </cfRule>
  </conditionalFormatting>
  <conditionalFormatting sqref="P701:Q701">
    <cfRule type="expression" dxfId="1434" priority="1761">
      <formula>($AF701:$AF20194="Total general")</formula>
    </cfRule>
    <cfRule type="expression" dxfId="1433" priority="1762">
      <formula>($AF701:$AF20194="Total FACTURA PAGADA")</formula>
    </cfRule>
    <cfRule type="expression" dxfId="1432" priority="1763">
      <formula>($AF701:$AF20194="Total FACTURA EN TRAMITE DE AUDITORIA Y NO VENCIDA PARA PAGO")</formula>
    </cfRule>
    <cfRule type="expression" dxfId="1431" priority="1764">
      <formula>($AF701:$AF20194="Total FACTURA DEVUELTA")</formula>
    </cfRule>
    <cfRule type="expression" dxfId="1430" priority="1765">
      <formula>($AF701:$AF20194="Total FACTURA NO RECIBIDA")</formula>
    </cfRule>
  </conditionalFormatting>
  <conditionalFormatting sqref="P700:Q700">
    <cfRule type="expression" dxfId="1429" priority="1766">
      <formula>($AF700:$AF20056="Total general")</formula>
    </cfRule>
    <cfRule type="expression" dxfId="1428" priority="1767">
      <formula>($AF700:$AF20056="Total FACTURA PAGADA")</formula>
    </cfRule>
    <cfRule type="expression" dxfId="1427" priority="1768">
      <formula>($AF700:$AF20056="Total FACTURA EN TRAMITE DE AUDITORIA Y NO VENCIDA PARA PAGO")</formula>
    </cfRule>
    <cfRule type="expression" dxfId="1426" priority="1769">
      <formula>($AF700:$AF20056="Total FACTURA DEVUELTA")</formula>
    </cfRule>
    <cfRule type="expression" dxfId="1425" priority="1770">
      <formula>($AF700:$AF20056="Total FACTURA NO RECIBIDA")</formula>
    </cfRule>
  </conditionalFormatting>
  <conditionalFormatting sqref="P696:Q696">
    <cfRule type="expression" dxfId="1424" priority="1771">
      <formula>($AF696:$AF20021="Total general")</formula>
    </cfRule>
    <cfRule type="expression" dxfId="1423" priority="1772">
      <formula>($AF696:$AF20021="Total FACTURA PAGADA")</formula>
    </cfRule>
    <cfRule type="expression" dxfId="1422" priority="1773">
      <formula>($AF696:$AF20021="Total FACTURA EN TRAMITE DE AUDITORIA Y NO VENCIDA PARA PAGO")</formula>
    </cfRule>
    <cfRule type="expression" dxfId="1421" priority="1774">
      <formula>($AF696:$AF20021="Total FACTURA DEVUELTA")</formula>
    </cfRule>
    <cfRule type="expression" dxfId="1420" priority="1775">
      <formula>($AF696:$AF20021="Total FACTURA NO RECIBIDA")</formula>
    </cfRule>
  </conditionalFormatting>
  <conditionalFormatting sqref="R743">
    <cfRule type="expression" dxfId="1419" priority="1066">
      <formula>($AF743:$AF20542="Total general")</formula>
    </cfRule>
    <cfRule type="expression" dxfId="1418" priority="1067">
      <formula>($AF743:$AF20542="Total FACTURA PAGADA")</formula>
    </cfRule>
    <cfRule type="expression" dxfId="1417" priority="1068">
      <formula>($AF743:$AF20542="Total FACTURA EN TRAMITE DE AUDITORIA Y NO VENCIDA PARA PAGO")</formula>
    </cfRule>
    <cfRule type="expression" dxfId="1416" priority="1069">
      <formula>($AF743:$AF20542="Total FACTURA DEVUELTA")</formula>
    </cfRule>
    <cfRule type="expression" dxfId="1415" priority="1070">
      <formula>($AF743:$AF20542="Total FACTURA NO RECIBIDA")</formula>
    </cfRule>
  </conditionalFormatting>
  <conditionalFormatting sqref="R723">
    <cfRule type="expression" dxfId="1414" priority="1071">
      <formula>($AF723:$AF20423="Total general")</formula>
    </cfRule>
    <cfRule type="expression" dxfId="1413" priority="1072">
      <formula>($AF723:$AF20423="Total FACTURA PAGADA")</formula>
    </cfRule>
    <cfRule type="expression" dxfId="1412" priority="1073">
      <formula>($AF723:$AF20423="Total FACTURA EN TRAMITE DE AUDITORIA Y NO VENCIDA PARA PAGO")</formula>
    </cfRule>
    <cfRule type="expression" dxfId="1411" priority="1074">
      <formula>($AF723:$AF20423="Total FACTURA DEVUELTA")</formula>
    </cfRule>
    <cfRule type="expression" dxfId="1410" priority="1075">
      <formula>($AF723:$AF20423="Total FACTURA NO RECIBIDA")</formula>
    </cfRule>
  </conditionalFormatting>
  <conditionalFormatting sqref="R715">
    <cfRule type="expression" dxfId="1409" priority="1076">
      <formula>($AF715:$AF20372="Total general")</formula>
    </cfRule>
    <cfRule type="expression" dxfId="1408" priority="1077">
      <formula>($AF715:$AF20372="Total FACTURA PAGADA")</formula>
    </cfRule>
    <cfRule type="expression" dxfId="1407" priority="1078">
      <formula>($AF715:$AF20372="Total FACTURA EN TRAMITE DE AUDITORIA Y NO VENCIDA PARA PAGO")</formula>
    </cfRule>
    <cfRule type="expression" dxfId="1406" priority="1079">
      <formula>($AF715:$AF20372="Total FACTURA DEVUELTA")</formula>
    </cfRule>
    <cfRule type="expression" dxfId="1405" priority="1080">
      <formula>($AF715:$AF20372="Total FACTURA NO RECIBIDA")</formula>
    </cfRule>
  </conditionalFormatting>
  <conditionalFormatting sqref="R769">
    <cfRule type="expression" dxfId="1404" priority="1081">
      <formula>($AF769:$AF20680="Total general")</formula>
    </cfRule>
    <cfRule type="expression" dxfId="1403" priority="1082">
      <formula>($AF769:$AF20680="Total FACTURA PAGADA")</formula>
    </cfRule>
    <cfRule type="expression" dxfId="1402" priority="1083">
      <formula>($AF769:$AF20680="Total FACTURA EN TRAMITE DE AUDITORIA Y NO VENCIDA PARA PAGO")</formula>
    </cfRule>
    <cfRule type="expression" dxfId="1401" priority="1084">
      <formula>($AF769:$AF20680="Total FACTURA DEVUELTA")</formula>
    </cfRule>
    <cfRule type="expression" dxfId="1400" priority="1085">
      <formula>($AF769:$AF20680="Total FACTURA NO RECIBIDA")</formula>
    </cfRule>
  </conditionalFormatting>
  <conditionalFormatting sqref="R731">
    <cfRule type="expression" dxfId="1399" priority="1086">
      <formula>($AF731:$AF20463="Total general")</formula>
    </cfRule>
    <cfRule type="expression" dxfId="1398" priority="1087">
      <formula>($AF731:$AF20463="Total FACTURA PAGADA")</formula>
    </cfRule>
    <cfRule type="expression" dxfId="1397" priority="1088">
      <formula>($AF731:$AF20463="Total FACTURA EN TRAMITE DE AUDITORIA Y NO VENCIDA PARA PAGO")</formula>
    </cfRule>
    <cfRule type="expression" dxfId="1396" priority="1089">
      <formula>($AF731:$AF20463="Total FACTURA DEVUELTA")</formula>
    </cfRule>
    <cfRule type="expression" dxfId="1395" priority="1090">
      <formula>($AF731:$AF20463="Total FACTURA NO RECIBIDA")</formula>
    </cfRule>
  </conditionalFormatting>
  <conditionalFormatting sqref="R745:R747">
    <cfRule type="expression" dxfId="1394" priority="1091">
      <formula>($AF745:$AF20552="Total general")</formula>
    </cfRule>
    <cfRule type="expression" dxfId="1393" priority="1092">
      <formula>($AF745:$AF20552="Total FACTURA PAGADA")</formula>
    </cfRule>
    <cfRule type="expression" dxfId="1392" priority="1093">
      <formula>($AF745:$AF20552="Total FACTURA EN TRAMITE DE AUDITORIA Y NO VENCIDA PARA PAGO")</formula>
    </cfRule>
    <cfRule type="expression" dxfId="1391" priority="1094">
      <formula>($AF745:$AF20552="Total FACTURA DEVUELTA")</formula>
    </cfRule>
    <cfRule type="expression" dxfId="1390" priority="1095">
      <formula>($AF745:$AF20552="Total FACTURA NO RECIBIDA")</formula>
    </cfRule>
  </conditionalFormatting>
  <conditionalFormatting sqref="R729:R730">
    <cfRule type="expression" dxfId="1389" priority="1096">
      <formula>($AF729:$AF20453="Total general")</formula>
    </cfRule>
    <cfRule type="expression" dxfId="1388" priority="1097">
      <formula>($AF729:$AF20453="Total FACTURA PAGADA")</formula>
    </cfRule>
    <cfRule type="expression" dxfId="1387" priority="1098">
      <formula>($AF729:$AF20453="Total FACTURA EN TRAMITE DE AUDITORIA Y NO VENCIDA PARA PAGO")</formula>
    </cfRule>
    <cfRule type="expression" dxfId="1386" priority="1099">
      <formula>($AF729:$AF20453="Total FACTURA DEVUELTA")</formula>
    </cfRule>
    <cfRule type="expression" dxfId="1385" priority="1100">
      <formula>($AF729:$AF20453="Total FACTURA NO RECIBIDA")</formula>
    </cfRule>
  </conditionalFormatting>
  <conditionalFormatting sqref="R756:R757">
    <cfRule type="expression" dxfId="1384" priority="1101">
      <formula>($AF756:$AF20615="Total general")</formula>
    </cfRule>
    <cfRule type="expression" dxfId="1383" priority="1102">
      <formula>($AF756:$AF20615="Total FACTURA PAGADA")</formula>
    </cfRule>
    <cfRule type="expression" dxfId="1382" priority="1103">
      <formula>($AF756:$AF20615="Total FACTURA EN TRAMITE DE AUDITORIA Y NO VENCIDA PARA PAGO")</formula>
    </cfRule>
    <cfRule type="expression" dxfId="1381" priority="1104">
      <formula>($AF756:$AF20615="Total FACTURA DEVUELTA")</formula>
    </cfRule>
    <cfRule type="expression" dxfId="1380" priority="1105">
      <formula>($AF756:$AF20615="Total FACTURA NO RECIBIDA")</formula>
    </cfRule>
  </conditionalFormatting>
  <conditionalFormatting sqref="R763">
    <cfRule type="expression" dxfId="1379" priority="1106">
      <formula>($AF763:$AF20641="Total general")</formula>
    </cfRule>
    <cfRule type="expression" dxfId="1378" priority="1107">
      <formula>($AF763:$AF20641="Total FACTURA PAGADA")</formula>
    </cfRule>
    <cfRule type="expression" dxfId="1377" priority="1108">
      <formula>($AF763:$AF20641="Total FACTURA EN TRAMITE DE AUDITORIA Y NO VENCIDA PARA PAGO")</formula>
    </cfRule>
    <cfRule type="expression" dxfId="1376" priority="1109">
      <formula>($AF763:$AF20641="Total FACTURA DEVUELTA")</formula>
    </cfRule>
    <cfRule type="expression" dxfId="1375" priority="1110">
      <formula>($AF763:$AF20641="Total FACTURA NO RECIBIDA")</formula>
    </cfRule>
  </conditionalFormatting>
  <conditionalFormatting sqref="R751:R752">
    <cfRule type="expression" dxfId="1374" priority="1111">
      <formula>($AF751:$AF20578="Total general")</formula>
    </cfRule>
    <cfRule type="expression" dxfId="1373" priority="1112">
      <formula>($AF751:$AF20578="Total FACTURA PAGADA")</formula>
    </cfRule>
    <cfRule type="expression" dxfId="1372" priority="1113">
      <formula>($AF751:$AF20578="Total FACTURA EN TRAMITE DE AUDITORIA Y NO VENCIDA PARA PAGO")</formula>
    </cfRule>
    <cfRule type="expression" dxfId="1371" priority="1114">
      <formula>($AF751:$AF20578="Total FACTURA DEVUELTA")</formula>
    </cfRule>
    <cfRule type="expression" dxfId="1370" priority="1115">
      <formula>($AF751:$AF20578="Total FACTURA NO RECIBIDA")</formula>
    </cfRule>
  </conditionalFormatting>
  <conditionalFormatting sqref="R726:R727">
    <cfRule type="expression" dxfId="1369" priority="1116">
      <formula>($AF726:$AF20445="Total general")</formula>
    </cfRule>
    <cfRule type="expression" dxfId="1368" priority="1117">
      <formula>($AF726:$AF20445="Total FACTURA PAGADA")</formula>
    </cfRule>
    <cfRule type="expression" dxfId="1367" priority="1118">
      <formula>($AF726:$AF20445="Total FACTURA EN TRAMITE DE AUDITORIA Y NO VENCIDA PARA PAGO")</formula>
    </cfRule>
    <cfRule type="expression" dxfId="1366" priority="1119">
      <formula>($AF726:$AF20445="Total FACTURA DEVUELTA")</formula>
    </cfRule>
    <cfRule type="expression" dxfId="1365" priority="1120">
      <formula>($AF726:$AF20445="Total FACTURA NO RECIBIDA")</formula>
    </cfRule>
  </conditionalFormatting>
  <conditionalFormatting sqref="R782">
    <cfRule type="expression" dxfId="1364" priority="1121">
      <formula>($AF782:$AF20751="Total general")</formula>
    </cfRule>
    <cfRule type="expression" dxfId="1363" priority="1122">
      <formula>($AF782:$AF20751="Total FACTURA PAGADA")</formula>
    </cfRule>
    <cfRule type="expression" dxfId="1362" priority="1123">
      <formula>($AF782:$AF20751="Total FACTURA EN TRAMITE DE AUDITORIA Y NO VENCIDA PARA PAGO")</formula>
    </cfRule>
    <cfRule type="expression" dxfId="1361" priority="1124">
      <formula>($AF782:$AF20751="Total FACTURA DEVUELTA")</formula>
    </cfRule>
    <cfRule type="expression" dxfId="1360" priority="1125">
      <formula>($AF782:$AF20751="Total FACTURA NO RECIBIDA")</formula>
    </cfRule>
  </conditionalFormatting>
  <conditionalFormatting sqref="R779">
    <cfRule type="expression" dxfId="1359" priority="1126">
      <formula>($AF779:$AF20729="Total general")</formula>
    </cfRule>
    <cfRule type="expression" dxfId="1358" priority="1127">
      <formula>($AF779:$AF20729="Total FACTURA PAGADA")</formula>
    </cfRule>
    <cfRule type="expression" dxfId="1357" priority="1128">
      <formula>($AF779:$AF20729="Total FACTURA EN TRAMITE DE AUDITORIA Y NO VENCIDA PARA PAGO")</formula>
    </cfRule>
    <cfRule type="expression" dxfId="1356" priority="1129">
      <formula>($AF779:$AF20729="Total FACTURA DEVUELTA")</formula>
    </cfRule>
    <cfRule type="expression" dxfId="1355" priority="1130">
      <formula>($AF779:$AF20729="Total FACTURA NO RECIBIDA")</formula>
    </cfRule>
  </conditionalFormatting>
  <conditionalFormatting sqref="R739">
    <cfRule type="expression" dxfId="1354" priority="1131">
      <formula>($AF739:$AF20510="Total general")</formula>
    </cfRule>
    <cfRule type="expression" dxfId="1353" priority="1132">
      <formula>($AF739:$AF20510="Total FACTURA PAGADA")</formula>
    </cfRule>
    <cfRule type="expression" dxfId="1352" priority="1133">
      <formula>($AF739:$AF20510="Total FACTURA EN TRAMITE DE AUDITORIA Y NO VENCIDA PARA PAGO")</formula>
    </cfRule>
    <cfRule type="expression" dxfId="1351" priority="1134">
      <formula>($AF739:$AF20510="Total FACTURA DEVUELTA")</formula>
    </cfRule>
    <cfRule type="expression" dxfId="1350" priority="1135">
      <formula>($AF739:$AF20510="Total FACTURA NO RECIBIDA")</formula>
    </cfRule>
  </conditionalFormatting>
  <conditionalFormatting sqref="R742">
    <cfRule type="expression" dxfId="1349" priority="1136">
      <formula>($AF742:$AF20528="Total general")</formula>
    </cfRule>
    <cfRule type="expression" dxfId="1348" priority="1137">
      <formula>($AF742:$AF20528="Total FACTURA PAGADA")</formula>
    </cfRule>
    <cfRule type="expression" dxfId="1347" priority="1138">
      <formula>($AF742:$AF20528="Total FACTURA EN TRAMITE DE AUDITORIA Y NO VENCIDA PARA PAGO")</formula>
    </cfRule>
    <cfRule type="expression" dxfId="1346" priority="1139">
      <formula>($AF742:$AF20528="Total FACTURA DEVUELTA")</formula>
    </cfRule>
    <cfRule type="expression" dxfId="1345" priority="1140">
      <formula>($AF742:$AF20528="Total FACTURA NO RECIBIDA")</formula>
    </cfRule>
  </conditionalFormatting>
  <conditionalFormatting sqref="R719">
    <cfRule type="expression" dxfId="1344" priority="1141">
      <formula>($AF719:$AF20391="Total general")</formula>
    </cfRule>
    <cfRule type="expression" dxfId="1343" priority="1142">
      <formula>($AF719:$AF20391="Total FACTURA PAGADA")</formula>
    </cfRule>
    <cfRule type="expression" dxfId="1342" priority="1143">
      <formula>($AF719:$AF20391="Total FACTURA EN TRAMITE DE AUDITORIA Y NO VENCIDA PARA PAGO")</formula>
    </cfRule>
    <cfRule type="expression" dxfId="1341" priority="1144">
      <formula>($AF719:$AF20391="Total FACTURA DEVUELTA")</formula>
    </cfRule>
    <cfRule type="expression" dxfId="1340" priority="1145">
      <formula>($AF719:$AF20391="Total FACTURA NO RECIBIDA")</formula>
    </cfRule>
  </conditionalFormatting>
  <conditionalFormatting sqref="R749">
    <cfRule type="expression" dxfId="1339" priority="1146">
      <formula>($AF749:$AF20569="Total general")</formula>
    </cfRule>
    <cfRule type="expression" dxfId="1338" priority="1147">
      <formula>($AF749:$AF20569="Total FACTURA PAGADA")</formula>
    </cfRule>
    <cfRule type="expression" dxfId="1337" priority="1148">
      <formula>($AF749:$AF20569="Total FACTURA EN TRAMITE DE AUDITORIA Y NO VENCIDA PARA PAGO")</formula>
    </cfRule>
    <cfRule type="expression" dxfId="1336" priority="1149">
      <formula>($AF749:$AF20569="Total FACTURA DEVUELTA")</formula>
    </cfRule>
    <cfRule type="expression" dxfId="1335" priority="1150">
      <formula>($AF749:$AF20569="Total FACTURA NO RECIBIDA")</formula>
    </cfRule>
  </conditionalFormatting>
  <conditionalFormatting sqref="R766">
    <cfRule type="expression" dxfId="1334" priority="1151">
      <formula>($AF766:$AF20655="Total general")</formula>
    </cfRule>
    <cfRule type="expression" dxfId="1333" priority="1152">
      <formula>($AF766:$AF20655="Total FACTURA PAGADA")</formula>
    </cfRule>
    <cfRule type="expression" dxfId="1332" priority="1153">
      <formula>($AF766:$AF20655="Total FACTURA EN TRAMITE DE AUDITORIA Y NO VENCIDA PARA PAGO")</formula>
    </cfRule>
    <cfRule type="expression" dxfId="1331" priority="1154">
      <formula>($AF766:$AF20655="Total FACTURA DEVUELTA")</formula>
    </cfRule>
    <cfRule type="expression" dxfId="1330" priority="1155">
      <formula>($AF766:$AF20655="Total FACTURA NO RECIBIDA")</formula>
    </cfRule>
  </conditionalFormatting>
  <conditionalFormatting sqref="R774:R776">
    <cfRule type="expression" dxfId="1329" priority="1156">
      <formula>($AF774:$AF20709="Total general")</formula>
    </cfRule>
    <cfRule type="expression" dxfId="1328" priority="1157">
      <formula>($AF774:$AF20709="Total FACTURA PAGADA")</formula>
    </cfRule>
    <cfRule type="expression" dxfId="1327" priority="1158">
      <formula>($AF774:$AF20709="Total FACTURA EN TRAMITE DE AUDITORIA Y NO VENCIDA PARA PAGO")</formula>
    </cfRule>
    <cfRule type="expression" dxfId="1326" priority="1159">
      <formula>($AF774:$AF20709="Total FACTURA DEVUELTA")</formula>
    </cfRule>
    <cfRule type="expression" dxfId="1325" priority="1160">
      <formula>($AF774:$AF20709="Total FACTURA NO RECIBIDA")</formula>
    </cfRule>
  </conditionalFormatting>
  <conditionalFormatting sqref="R760">
    <cfRule type="expression" dxfId="1324" priority="1161">
      <formula>($AF760:$AF20634="Total general")</formula>
    </cfRule>
    <cfRule type="expression" dxfId="1323" priority="1162">
      <formula>($AF760:$AF20634="Total FACTURA PAGADA")</formula>
    </cfRule>
    <cfRule type="expression" dxfId="1322" priority="1163">
      <formula>($AF760:$AF20634="Total FACTURA EN TRAMITE DE AUDITORIA Y NO VENCIDA PARA PAGO")</formula>
    </cfRule>
    <cfRule type="expression" dxfId="1321" priority="1164">
      <formula>($AF760:$AF20634="Total FACTURA DEVUELTA")</formula>
    </cfRule>
    <cfRule type="expression" dxfId="1320" priority="1165">
      <formula>($AF760:$AF20634="Total FACTURA NO RECIBIDA")</formula>
    </cfRule>
  </conditionalFormatting>
  <conditionalFormatting sqref="R737:R738">
    <cfRule type="expression" dxfId="1319" priority="1166">
      <formula>($AF737:$AF20505="Total general")</formula>
    </cfRule>
    <cfRule type="expression" dxfId="1318" priority="1167">
      <formula>($AF737:$AF20505="Total FACTURA PAGADA")</formula>
    </cfRule>
    <cfRule type="expression" dxfId="1317" priority="1168">
      <formula>($AF737:$AF20505="Total FACTURA EN TRAMITE DE AUDITORIA Y NO VENCIDA PARA PAGO")</formula>
    </cfRule>
    <cfRule type="expression" dxfId="1316" priority="1169">
      <formula>($AF737:$AF20505="Total FACTURA DEVUELTA")</formula>
    </cfRule>
    <cfRule type="expression" dxfId="1315" priority="1170">
      <formula>($AF737:$AF20505="Total FACTURA NO RECIBIDA")</formula>
    </cfRule>
  </conditionalFormatting>
  <conditionalFormatting sqref="R713">
    <cfRule type="expression" dxfId="1314" priority="1171">
      <formula>($AF713:$AF20342="Total general")</formula>
    </cfRule>
    <cfRule type="expression" dxfId="1313" priority="1172">
      <formula>($AF713:$AF20342="Total FACTURA PAGADA")</formula>
    </cfRule>
    <cfRule type="expression" dxfId="1312" priority="1173">
      <formula>($AF713:$AF20342="Total FACTURA EN TRAMITE DE AUDITORIA Y NO VENCIDA PARA PAGO")</formula>
    </cfRule>
    <cfRule type="expression" dxfId="1311" priority="1174">
      <formula>($AF713:$AF20342="Total FACTURA DEVUELTA")</formula>
    </cfRule>
    <cfRule type="expression" dxfId="1310" priority="1175">
      <formula>($AF713:$AF20342="Total FACTURA NO RECIBIDA")</formula>
    </cfRule>
  </conditionalFormatting>
  <conditionalFormatting sqref="R703">
    <cfRule type="expression" dxfId="1309" priority="1176">
      <formula>($AF703:$AF20223="Total general")</formula>
    </cfRule>
    <cfRule type="expression" dxfId="1308" priority="1177">
      <formula>($AF703:$AF20223="Total FACTURA PAGADA")</formula>
    </cfRule>
    <cfRule type="expression" dxfId="1307" priority="1178">
      <formula>($AF703:$AF20223="Total FACTURA EN TRAMITE DE AUDITORIA Y NO VENCIDA PARA PAGO")</formula>
    </cfRule>
    <cfRule type="expression" dxfId="1306" priority="1179">
      <formula>($AF703:$AF20223="Total FACTURA DEVUELTA")</formula>
    </cfRule>
    <cfRule type="expression" dxfId="1305" priority="1180">
      <formula>($AF703:$AF20223="Total FACTURA NO RECIBIDA")</formula>
    </cfRule>
  </conditionalFormatting>
  <conditionalFormatting sqref="R781">
    <cfRule type="expression" dxfId="1304" priority="1181">
      <formula>($AF781:$AF20735="Total general")</formula>
    </cfRule>
    <cfRule type="expression" dxfId="1303" priority="1182">
      <formula>($AF781:$AF20735="Total FACTURA PAGADA")</formula>
    </cfRule>
    <cfRule type="expression" dxfId="1302" priority="1183">
      <formula>($AF781:$AF20735="Total FACTURA EN TRAMITE DE AUDITORIA Y NO VENCIDA PARA PAGO")</formula>
    </cfRule>
    <cfRule type="expression" dxfId="1301" priority="1184">
      <formula>($AF781:$AF20735="Total FACTURA DEVUELTA")</formula>
    </cfRule>
    <cfRule type="expression" dxfId="1300" priority="1185">
      <formula>($AF781:$AF20735="Total FACTURA NO RECIBIDA")</formula>
    </cfRule>
  </conditionalFormatting>
  <conditionalFormatting sqref="R777">
    <cfRule type="expression" dxfId="1299" priority="1186">
      <formula>($AF777:$AF20713="Total general")</formula>
    </cfRule>
    <cfRule type="expression" dxfId="1298" priority="1187">
      <formula>($AF777:$AF20713="Total FACTURA PAGADA")</formula>
    </cfRule>
    <cfRule type="expression" dxfId="1297" priority="1188">
      <formula>($AF777:$AF20713="Total FACTURA EN TRAMITE DE AUDITORIA Y NO VENCIDA PARA PAGO")</formula>
    </cfRule>
    <cfRule type="expression" dxfId="1296" priority="1189">
      <formula>($AF777:$AF20713="Total FACTURA DEVUELTA")</formula>
    </cfRule>
    <cfRule type="expression" dxfId="1295" priority="1190">
      <formula>($AF777:$AF20713="Total FACTURA NO RECIBIDA")</formula>
    </cfRule>
  </conditionalFormatting>
  <conditionalFormatting sqref="R736">
    <cfRule type="expression" dxfId="1294" priority="1191">
      <formula>($AF736:$AF20492="Total general")</formula>
    </cfRule>
    <cfRule type="expression" dxfId="1293" priority="1192">
      <formula>($AF736:$AF20492="Total FACTURA PAGADA")</formula>
    </cfRule>
    <cfRule type="expression" dxfId="1292" priority="1193">
      <formula>($AF736:$AF20492="Total FACTURA EN TRAMITE DE AUDITORIA Y NO VENCIDA PARA PAGO")</formula>
    </cfRule>
    <cfRule type="expression" dxfId="1291" priority="1194">
      <formula>($AF736:$AF20492="Total FACTURA DEVUELTA")</formula>
    </cfRule>
    <cfRule type="expression" dxfId="1290" priority="1195">
      <formula>($AF736:$AF20492="Total FACTURA NO RECIBIDA")</formula>
    </cfRule>
  </conditionalFormatting>
  <conditionalFormatting sqref="R717">
    <cfRule type="expression" dxfId="1289" priority="1196">
      <formula>($AF717:$AF20382="Total general")</formula>
    </cfRule>
    <cfRule type="expression" dxfId="1288" priority="1197">
      <formula>($AF717:$AF20382="Total FACTURA PAGADA")</formula>
    </cfRule>
    <cfRule type="expression" dxfId="1287" priority="1198">
      <formula>($AF717:$AF20382="Total FACTURA EN TRAMITE DE AUDITORIA Y NO VENCIDA PARA PAGO")</formula>
    </cfRule>
    <cfRule type="expression" dxfId="1286" priority="1199">
      <formula>($AF717:$AF20382="Total FACTURA DEVUELTA")</formula>
    </cfRule>
    <cfRule type="expression" dxfId="1285" priority="1200">
      <formula>($AF717:$AF20382="Total FACTURA NO RECIBIDA")</formula>
    </cfRule>
  </conditionalFormatting>
  <conditionalFormatting sqref="R707">
    <cfRule type="expression" dxfId="1284" priority="1201">
      <formula>($AF707:$AF20269="Total general")</formula>
    </cfRule>
    <cfRule type="expression" dxfId="1283" priority="1202">
      <formula>($AF707:$AF20269="Total FACTURA PAGADA")</formula>
    </cfRule>
    <cfRule type="expression" dxfId="1282" priority="1203">
      <formula>($AF707:$AF20269="Total FACTURA EN TRAMITE DE AUDITORIA Y NO VENCIDA PARA PAGO")</formula>
    </cfRule>
    <cfRule type="expression" dxfId="1281" priority="1204">
      <formula>($AF707:$AF20269="Total FACTURA DEVUELTA")</formula>
    </cfRule>
    <cfRule type="expression" dxfId="1280" priority="1205">
      <formula>($AF707:$AF20269="Total FACTURA NO RECIBIDA")</formula>
    </cfRule>
  </conditionalFormatting>
  <conditionalFormatting sqref="R780">
    <cfRule type="expression" dxfId="1279" priority="1206">
      <formula>($AF780:$AF20733="Total general")</formula>
    </cfRule>
    <cfRule type="expression" dxfId="1278" priority="1207">
      <formula>($AF780:$AF20733="Total FACTURA PAGADA")</formula>
    </cfRule>
    <cfRule type="expression" dxfId="1277" priority="1208">
      <formula>($AF780:$AF20733="Total FACTURA EN TRAMITE DE AUDITORIA Y NO VENCIDA PARA PAGO")</formula>
    </cfRule>
    <cfRule type="expression" dxfId="1276" priority="1209">
      <formula>($AF780:$AF20733="Total FACTURA DEVUELTA")</formula>
    </cfRule>
    <cfRule type="expression" dxfId="1275" priority="1210">
      <formula>($AF780:$AF20733="Total FACTURA NO RECIBIDA")</formula>
    </cfRule>
  </conditionalFormatting>
  <conditionalFormatting sqref="R761:R762">
    <cfRule type="expression" dxfId="1274" priority="1211">
      <formula>($AF761:$AF20638="Total general")</formula>
    </cfRule>
    <cfRule type="expression" dxfId="1273" priority="1212">
      <formula>($AF761:$AF20638="Total FACTURA PAGADA")</formula>
    </cfRule>
    <cfRule type="expression" dxfId="1272" priority="1213">
      <formula>($AF761:$AF20638="Total FACTURA EN TRAMITE DE AUDITORIA Y NO VENCIDA PARA PAGO")</formula>
    </cfRule>
    <cfRule type="expression" dxfId="1271" priority="1214">
      <formula>($AF761:$AF20638="Total FACTURA DEVUELTA")</formula>
    </cfRule>
    <cfRule type="expression" dxfId="1270" priority="1215">
      <formula>($AF761:$AF20638="Total FACTURA NO RECIBIDA")</formula>
    </cfRule>
  </conditionalFormatting>
  <conditionalFormatting sqref="R722">
    <cfRule type="expression" dxfId="1269" priority="1216">
      <formula>($AF722:$AF20421="Total general")</formula>
    </cfRule>
    <cfRule type="expression" dxfId="1268" priority="1217">
      <formula>($AF722:$AF20421="Total FACTURA PAGADA")</formula>
    </cfRule>
    <cfRule type="expression" dxfId="1267" priority="1218">
      <formula>($AF722:$AF20421="Total FACTURA EN TRAMITE DE AUDITORIA Y NO VENCIDA PARA PAGO")</formula>
    </cfRule>
    <cfRule type="expression" dxfId="1266" priority="1219">
      <formula>($AF722:$AF20421="Total FACTURA DEVUELTA")</formula>
    </cfRule>
    <cfRule type="expression" dxfId="1265" priority="1220">
      <formula>($AF722:$AF20421="Total FACTURA NO RECIBIDA")</formula>
    </cfRule>
  </conditionalFormatting>
  <conditionalFormatting sqref="R754">
    <cfRule type="expression" dxfId="1264" priority="1221">
      <formula>($AF754:$AF20588="Total general")</formula>
    </cfRule>
    <cfRule type="expression" dxfId="1263" priority="1222">
      <formula>($AF754:$AF20588="Total FACTURA PAGADA")</formula>
    </cfRule>
    <cfRule type="expression" dxfId="1262" priority="1223">
      <formula>($AF754:$AF20588="Total FACTURA EN TRAMITE DE AUDITORIA Y NO VENCIDA PARA PAGO")</formula>
    </cfRule>
    <cfRule type="expression" dxfId="1261" priority="1224">
      <formula>($AF754:$AF20588="Total FACTURA DEVUELTA")</formula>
    </cfRule>
    <cfRule type="expression" dxfId="1260" priority="1225">
      <formula>($AF754:$AF20588="Total FACTURA NO RECIBIDA")</formula>
    </cfRule>
  </conditionalFormatting>
  <conditionalFormatting sqref="R718">
    <cfRule type="expression" dxfId="1259" priority="1226">
      <formula>($AF718:$AF20385="Total general")</formula>
    </cfRule>
    <cfRule type="expression" dxfId="1258" priority="1227">
      <formula>($AF718:$AF20385="Total FACTURA PAGADA")</formula>
    </cfRule>
    <cfRule type="expression" dxfId="1257" priority="1228">
      <formula>($AF718:$AF20385="Total FACTURA EN TRAMITE DE AUDITORIA Y NO VENCIDA PARA PAGO")</formula>
    </cfRule>
    <cfRule type="expression" dxfId="1256" priority="1229">
      <formula>($AF718:$AF20385="Total FACTURA DEVUELTA")</formula>
    </cfRule>
    <cfRule type="expression" dxfId="1255" priority="1230">
      <formula>($AF718:$AF20385="Total FACTURA NO RECIBIDA")</formula>
    </cfRule>
  </conditionalFormatting>
  <conditionalFormatting sqref="R728">
    <cfRule type="expression" dxfId="1254" priority="1231">
      <formula>($AF728:$AF20451="Total general")</formula>
    </cfRule>
    <cfRule type="expression" dxfId="1253" priority="1232">
      <formula>($AF728:$AF20451="Total FACTURA PAGADA")</formula>
    </cfRule>
    <cfRule type="expression" dxfId="1252" priority="1233">
      <formula>($AF728:$AF20451="Total FACTURA EN TRAMITE DE AUDITORIA Y NO VENCIDA PARA PAGO")</formula>
    </cfRule>
    <cfRule type="expression" dxfId="1251" priority="1234">
      <formula>($AF728:$AF20451="Total FACTURA DEVUELTA")</formula>
    </cfRule>
    <cfRule type="expression" dxfId="1250" priority="1235">
      <formula>($AF728:$AF20451="Total FACTURA NO RECIBIDA")</formula>
    </cfRule>
  </conditionalFormatting>
  <conditionalFormatting sqref="R764">
    <cfRule type="expression" dxfId="1249" priority="1236">
      <formula>($AF764:$AF20647="Total general")</formula>
    </cfRule>
    <cfRule type="expression" dxfId="1248" priority="1237">
      <formula>($AF764:$AF20647="Total FACTURA PAGADA")</formula>
    </cfRule>
    <cfRule type="expression" dxfId="1247" priority="1238">
      <formula>($AF764:$AF20647="Total FACTURA EN TRAMITE DE AUDITORIA Y NO VENCIDA PARA PAGO")</formula>
    </cfRule>
    <cfRule type="expression" dxfId="1246" priority="1239">
      <formula>($AF764:$AF20647="Total FACTURA DEVUELTA")</formula>
    </cfRule>
    <cfRule type="expression" dxfId="1245" priority="1240">
      <formula>($AF764:$AF20647="Total FACTURA NO RECIBIDA")</formula>
    </cfRule>
  </conditionalFormatting>
  <conditionalFormatting sqref="R748">
    <cfRule type="expression" dxfId="1244" priority="1241">
      <formula>($AF748:$AF20559="Total general")</formula>
    </cfRule>
    <cfRule type="expression" dxfId="1243" priority="1242">
      <formula>($AF748:$AF20559="Total FACTURA PAGADA")</formula>
    </cfRule>
    <cfRule type="expression" dxfId="1242" priority="1243">
      <formula>($AF748:$AF20559="Total FACTURA EN TRAMITE DE AUDITORIA Y NO VENCIDA PARA PAGO")</formula>
    </cfRule>
    <cfRule type="expression" dxfId="1241" priority="1244">
      <formula>($AF748:$AF20559="Total FACTURA DEVUELTA")</formula>
    </cfRule>
    <cfRule type="expression" dxfId="1240" priority="1245">
      <formula>($AF748:$AF20559="Total FACTURA NO RECIBIDA")</formula>
    </cfRule>
  </conditionalFormatting>
  <conditionalFormatting sqref="R744">
    <cfRule type="expression" dxfId="1239" priority="1246">
      <formula>($AF744:$AF20549="Total general")</formula>
    </cfRule>
    <cfRule type="expression" dxfId="1238" priority="1247">
      <formula>($AF744:$AF20549="Total FACTURA PAGADA")</formula>
    </cfRule>
    <cfRule type="expression" dxfId="1237" priority="1248">
      <formula>($AF744:$AF20549="Total FACTURA EN TRAMITE DE AUDITORIA Y NO VENCIDA PARA PAGO")</formula>
    </cfRule>
    <cfRule type="expression" dxfId="1236" priority="1249">
      <formula>($AF744:$AF20549="Total FACTURA DEVUELTA")</formula>
    </cfRule>
    <cfRule type="expression" dxfId="1235" priority="1250">
      <formula>($AF744:$AF20549="Total FACTURA NO RECIBIDA")</formula>
    </cfRule>
  </conditionalFormatting>
  <conditionalFormatting sqref="R778">
    <cfRule type="expression" dxfId="1234" priority="1251">
      <formula>($AF778:$AF20722="Total general")</formula>
    </cfRule>
    <cfRule type="expression" dxfId="1233" priority="1252">
      <formula>($AF778:$AF20722="Total FACTURA PAGADA")</formula>
    </cfRule>
    <cfRule type="expression" dxfId="1232" priority="1253">
      <formula>($AF778:$AF20722="Total FACTURA EN TRAMITE DE AUDITORIA Y NO VENCIDA PARA PAGO")</formula>
    </cfRule>
    <cfRule type="expression" dxfId="1231" priority="1254">
      <formula>($AF778:$AF20722="Total FACTURA DEVUELTA")</formula>
    </cfRule>
    <cfRule type="expression" dxfId="1230" priority="1255">
      <formula>($AF778:$AF20722="Total FACTURA NO RECIBIDA")</formula>
    </cfRule>
  </conditionalFormatting>
  <conditionalFormatting sqref="R724">
    <cfRule type="expression" dxfId="1229" priority="1256">
      <formula>($AF724:$AF20428="Total general")</formula>
    </cfRule>
    <cfRule type="expression" dxfId="1228" priority="1257">
      <formula>($AF724:$AF20428="Total FACTURA PAGADA")</formula>
    </cfRule>
    <cfRule type="expression" dxfId="1227" priority="1258">
      <formula>($AF724:$AF20428="Total FACTURA EN TRAMITE DE AUDITORIA Y NO VENCIDA PARA PAGO")</formula>
    </cfRule>
    <cfRule type="expression" dxfId="1226" priority="1259">
      <formula>($AF724:$AF20428="Total FACTURA DEVUELTA")</formula>
    </cfRule>
    <cfRule type="expression" dxfId="1225" priority="1260">
      <formula>($AF724:$AF20428="Total FACTURA NO RECIBIDA")</formula>
    </cfRule>
  </conditionalFormatting>
  <conditionalFormatting sqref="R741">
    <cfRule type="expression" dxfId="1224" priority="1261">
      <formula>($AF741:$AF20520="Total general")</formula>
    </cfRule>
    <cfRule type="expression" dxfId="1223" priority="1262">
      <formula>($AF741:$AF20520="Total FACTURA PAGADA")</formula>
    </cfRule>
    <cfRule type="expression" dxfId="1222" priority="1263">
      <formula>($AF741:$AF20520="Total FACTURA EN TRAMITE DE AUDITORIA Y NO VENCIDA PARA PAGO")</formula>
    </cfRule>
    <cfRule type="expression" dxfId="1221" priority="1264">
      <formula>($AF741:$AF20520="Total FACTURA DEVUELTA")</formula>
    </cfRule>
    <cfRule type="expression" dxfId="1220" priority="1265">
      <formula>($AF741:$AF20520="Total FACTURA NO RECIBIDA")</formula>
    </cfRule>
  </conditionalFormatting>
  <conditionalFormatting sqref="R771:R773">
    <cfRule type="expression" dxfId="1219" priority="1266">
      <formula>($AF771:$AF20705="Total general")</formula>
    </cfRule>
    <cfRule type="expression" dxfId="1218" priority="1267">
      <formula>($AF771:$AF20705="Total FACTURA PAGADA")</formula>
    </cfRule>
    <cfRule type="expression" dxfId="1217" priority="1268">
      <formula>($AF771:$AF20705="Total FACTURA EN TRAMITE DE AUDITORIA Y NO VENCIDA PARA PAGO")</formula>
    </cfRule>
    <cfRule type="expression" dxfId="1216" priority="1269">
      <formula>($AF771:$AF20705="Total FACTURA DEVUELTA")</formula>
    </cfRule>
    <cfRule type="expression" dxfId="1215" priority="1270">
      <formula>($AF771:$AF20705="Total FACTURA NO RECIBIDA")</formula>
    </cfRule>
  </conditionalFormatting>
  <conditionalFormatting sqref="R765">
    <cfRule type="expression" dxfId="1214" priority="1271">
      <formula>($AF765:$AF20653="Total general")</formula>
    </cfRule>
    <cfRule type="expression" dxfId="1213" priority="1272">
      <formula>($AF765:$AF20653="Total FACTURA PAGADA")</formula>
    </cfRule>
    <cfRule type="expression" dxfId="1212" priority="1273">
      <formula>($AF765:$AF20653="Total FACTURA EN TRAMITE DE AUDITORIA Y NO VENCIDA PARA PAGO")</formula>
    </cfRule>
    <cfRule type="expression" dxfId="1211" priority="1274">
      <formula>($AF765:$AF20653="Total FACTURA DEVUELTA")</formula>
    </cfRule>
    <cfRule type="expression" dxfId="1210" priority="1275">
      <formula>($AF765:$AF20653="Total FACTURA NO RECIBIDA")</formula>
    </cfRule>
  </conditionalFormatting>
  <conditionalFormatting sqref="R712">
    <cfRule type="expression" dxfId="1209" priority="1276">
      <formula>($AF712:$AF20340="Total general")</formula>
    </cfRule>
    <cfRule type="expression" dxfId="1208" priority="1277">
      <formula>($AF712:$AF20340="Total FACTURA PAGADA")</formula>
    </cfRule>
    <cfRule type="expression" dxfId="1207" priority="1278">
      <formula>($AF712:$AF20340="Total FACTURA EN TRAMITE DE AUDITORIA Y NO VENCIDA PARA PAGO")</formula>
    </cfRule>
    <cfRule type="expression" dxfId="1206" priority="1279">
      <formula>($AF712:$AF20340="Total FACTURA DEVUELTA")</formula>
    </cfRule>
    <cfRule type="expression" dxfId="1205" priority="1280">
      <formula>($AF712:$AF20340="Total FACTURA NO RECIBIDA")</formula>
    </cfRule>
  </conditionalFormatting>
  <conditionalFormatting sqref="R770">
    <cfRule type="expression" dxfId="1204" priority="1281">
      <formula>($AF770:$AF20690="Total general")</formula>
    </cfRule>
    <cfRule type="expression" dxfId="1203" priority="1282">
      <formula>($AF770:$AF20690="Total FACTURA PAGADA")</formula>
    </cfRule>
    <cfRule type="expression" dxfId="1202" priority="1283">
      <formula>($AF770:$AF20690="Total FACTURA EN TRAMITE DE AUDITORIA Y NO VENCIDA PARA PAGO")</formula>
    </cfRule>
    <cfRule type="expression" dxfId="1201" priority="1284">
      <formula>($AF770:$AF20690="Total FACTURA DEVUELTA")</formula>
    </cfRule>
    <cfRule type="expression" dxfId="1200" priority="1285">
      <formula>($AF770:$AF20690="Total FACTURA NO RECIBIDA")</formula>
    </cfRule>
  </conditionalFormatting>
  <conditionalFormatting sqref="R698:R699">
    <cfRule type="expression" dxfId="1199" priority="1286">
      <formula>($AF698:$AF20032="Total general")</formula>
    </cfRule>
    <cfRule type="expression" dxfId="1198" priority="1287">
      <formula>($AF698:$AF20032="Total FACTURA PAGADA")</formula>
    </cfRule>
    <cfRule type="expression" dxfId="1197" priority="1288">
      <formula>($AF698:$AF20032="Total FACTURA EN TRAMITE DE AUDITORIA Y NO VENCIDA PARA PAGO")</formula>
    </cfRule>
    <cfRule type="expression" dxfId="1196" priority="1289">
      <formula>($AF698:$AF20032="Total FACTURA DEVUELTA")</formula>
    </cfRule>
    <cfRule type="expression" dxfId="1195" priority="1290">
      <formula>($AF698:$AF20032="Total FACTURA NO RECIBIDA")</formula>
    </cfRule>
  </conditionalFormatting>
  <conditionalFormatting sqref="R767:R768">
    <cfRule type="expression" dxfId="1194" priority="1291">
      <formula>($AF767:$AF20677="Total general")</formula>
    </cfRule>
    <cfRule type="expression" dxfId="1193" priority="1292">
      <formula>($AF767:$AF20677="Total FACTURA PAGADA")</formula>
    </cfRule>
    <cfRule type="expression" dxfId="1192" priority="1293">
      <formula>($AF767:$AF20677="Total FACTURA EN TRAMITE DE AUDITORIA Y NO VENCIDA PARA PAGO")</formula>
    </cfRule>
    <cfRule type="expression" dxfId="1191" priority="1294">
      <formula>($AF767:$AF20677="Total FACTURA DEVUELTA")</formula>
    </cfRule>
    <cfRule type="expression" dxfId="1190" priority="1295">
      <formula>($AF767:$AF20677="Total FACTURA NO RECIBIDA")</formula>
    </cfRule>
  </conditionalFormatting>
  <conditionalFormatting sqref="R725">
    <cfRule type="expression" dxfId="1189" priority="1296">
      <formula>($AF725:$AF20442="Total general")</formula>
    </cfRule>
    <cfRule type="expression" dxfId="1188" priority="1297">
      <formula>($AF725:$AF20442="Total FACTURA PAGADA")</formula>
    </cfRule>
    <cfRule type="expression" dxfId="1187" priority="1298">
      <formula>($AF725:$AF20442="Total FACTURA EN TRAMITE DE AUDITORIA Y NO VENCIDA PARA PAGO")</formula>
    </cfRule>
    <cfRule type="expression" dxfId="1186" priority="1299">
      <formula>($AF725:$AF20442="Total FACTURA DEVUELTA")</formula>
    </cfRule>
    <cfRule type="expression" dxfId="1185" priority="1300">
      <formula>($AF725:$AF20442="Total FACTURA NO RECIBIDA")</formula>
    </cfRule>
  </conditionalFormatting>
  <conditionalFormatting sqref="R733:R734">
    <cfRule type="expression" dxfId="1184" priority="1301">
      <formula>($AF733:$AF20486="Total general")</formula>
    </cfRule>
    <cfRule type="expression" dxfId="1183" priority="1302">
      <formula>($AF733:$AF20486="Total FACTURA PAGADA")</formula>
    </cfRule>
    <cfRule type="expression" dxfId="1182" priority="1303">
      <formula>($AF733:$AF20486="Total FACTURA EN TRAMITE DE AUDITORIA Y NO VENCIDA PARA PAGO")</formula>
    </cfRule>
    <cfRule type="expression" dxfId="1181" priority="1304">
      <formula>($AF733:$AF20486="Total FACTURA DEVUELTA")</formula>
    </cfRule>
    <cfRule type="expression" dxfId="1180" priority="1305">
      <formula>($AF733:$AF20486="Total FACTURA NO RECIBIDA")</formula>
    </cfRule>
  </conditionalFormatting>
  <conditionalFormatting sqref="R721">
    <cfRule type="expression" dxfId="1179" priority="1306">
      <formula>($AF721:$AF20417="Total general")</formula>
    </cfRule>
    <cfRule type="expression" dxfId="1178" priority="1307">
      <formula>($AF721:$AF20417="Total FACTURA PAGADA")</formula>
    </cfRule>
    <cfRule type="expression" dxfId="1177" priority="1308">
      <formula>($AF721:$AF20417="Total FACTURA EN TRAMITE DE AUDITORIA Y NO VENCIDA PARA PAGO")</formula>
    </cfRule>
    <cfRule type="expression" dxfId="1176" priority="1309">
      <formula>($AF721:$AF20417="Total FACTURA DEVUELTA")</formula>
    </cfRule>
    <cfRule type="expression" dxfId="1175" priority="1310">
      <formula>($AF721:$AF20417="Total FACTURA NO RECIBIDA")</formula>
    </cfRule>
  </conditionalFormatting>
  <conditionalFormatting sqref="R759">
    <cfRule type="expression" dxfId="1174" priority="1311">
      <formula>($AF759:$AF20629="Total general")</formula>
    </cfRule>
    <cfRule type="expression" dxfId="1173" priority="1312">
      <formula>($AF759:$AF20629="Total FACTURA PAGADA")</formula>
    </cfRule>
    <cfRule type="expression" dxfId="1172" priority="1313">
      <formula>($AF759:$AF20629="Total FACTURA EN TRAMITE DE AUDITORIA Y NO VENCIDA PARA PAGO")</formula>
    </cfRule>
    <cfRule type="expression" dxfId="1171" priority="1314">
      <formula>($AF759:$AF20629="Total FACTURA DEVUELTA")</formula>
    </cfRule>
    <cfRule type="expression" dxfId="1170" priority="1315">
      <formula>($AF759:$AF20629="Total FACTURA NO RECIBIDA")</formula>
    </cfRule>
  </conditionalFormatting>
  <conditionalFormatting sqref="R753">
    <cfRule type="expression" dxfId="1169" priority="1316">
      <formula>($AF753:$AF20584="Total general")</formula>
    </cfRule>
    <cfRule type="expression" dxfId="1168" priority="1317">
      <formula>($AF753:$AF20584="Total FACTURA PAGADA")</formula>
    </cfRule>
    <cfRule type="expression" dxfId="1167" priority="1318">
      <formula>($AF753:$AF20584="Total FACTURA EN TRAMITE DE AUDITORIA Y NO VENCIDA PARA PAGO")</formula>
    </cfRule>
    <cfRule type="expression" dxfId="1166" priority="1319">
      <formula>($AF753:$AF20584="Total FACTURA DEVUELTA")</formula>
    </cfRule>
    <cfRule type="expression" dxfId="1165" priority="1320">
      <formula>($AF753:$AF20584="Total FACTURA NO RECIBIDA")</formula>
    </cfRule>
  </conditionalFormatting>
  <conditionalFormatting sqref="R750">
    <cfRule type="expression" dxfId="1164" priority="1321">
      <formula>($AF750:$AF20574="Total general")</formula>
    </cfRule>
    <cfRule type="expression" dxfId="1163" priority="1322">
      <formula>($AF750:$AF20574="Total FACTURA PAGADA")</formula>
    </cfRule>
    <cfRule type="expression" dxfId="1162" priority="1323">
      <formula>($AF750:$AF20574="Total FACTURA EN TRAMITE DE AUDITORIA Y NO VENCIDA PARA PAGO")</formula>
    </cfRule>
    <cfRule type="expression" dxfId="1161" priority="1324">
      <formula>($AF750:$AF20574="Total FACTURA DEVUELTA")</formula>
    </cfRule>
    <cfRule type="expression" dxfId="1160" priority="1325">
      <formula>($AF750:$AF20574="Total FACTURA NO RECIBIDA")</formula>
    </cfRule>
  </conditionalFormatting>
  <conditionalFormatting sqref="R740">
    <cfRule type="expression" dxfId="1159" priority="1326">
      <formula>($AF740:$AF20515="Total general")</formula>
    </cfRule>
    <cfRule type="expression" dxfId="1158" priority="1327">
      <formula>($AF740:$AF20515="Total FACTURA PAGADA")</formula>
    </cfRule>
    <cfRule type="expression" dxfId="1157" priority="1328">
      <formula>($AF740:$AF20515="Total FACTURA EN TRAMITE DE AUDITORIA Y NO VENCIDA PARA PAGO")</formula>
    </cfRule>
    <cfRule type="expression" dxfId="1156" priority="1329">
      <formula>($AF740:$AF20515="Total FACTURA DEVUELTA")</formula>
    </cfRule>
    <cfRule type="expression" dxfId="1155" priority="1330">
      <formula>($AF740:$AF20515="Total FACTURA NO RECIBIDA")</formula>
    </cfRule>
  </conditionalFormatting>
  <conditionalFormatting sqref="R758">
    <cfRule type="expression" dxfId="1154" priority="1331">
      <formula>($AF758:$AF20624="Total general")</formula>
    </cfRule>
    <cfRule type="expression" dxfId="1153" priority="1332">
      <formula>($AF758:$AF20624="Total FACTURA PAGADA")</formula>
    </cfRule>
    <cfRule type="expression" dxfId="1152" priority="1333">
      <formula>($AF758:$AF20624="Total FACTURA EN TRAMITE DE AUDITORIA Y NO VENCIDA PARA PAGO")</formula>
    </cfRule>
    <cfRule type="expression" dxfId="1151" priority="1334">
      <formula>($AF758:$AF20624="Total FACTURA DEVUELTA")</formula>
    </cfRule>
    <cfRule type="expression" dxfId="1150" priority="1335">
      <formula>($AF758:$AF20624="Total FACTURA NO RECIBIDA")</formula>
    </cfRule>
  </conditionalFormatting>
  <conditionalFormatting sqref="R735">
    <cfRule type="expression" dxfId="1149" priority="1336">
      <formula>($AF735:$AF20490="Total general")</formula>
    </cfRule>
    <cfRule type="expression" dxfId="1148" priority="1337">
      <formula>($AF735:$AF20490="Total FACTURA PAGADA")</formula>
    </cfRule>
    <cfRule type="expression" dxfId="1147" priority="1338">
      <formula>($AF735:$AF20490="Total FACTURA EN TRAMITE DE AUDITORIA Y NO VENCIDA PARA PAGO")</formula>
    </cfRule>
    <cfRule type="expression" dxfId="1146" priority="1339">
      <formula>($AF735:$AF20490="Total FACTURA DEVUELTA")</formula>
    </cfRule>
    <cfRule type="expression" dxfId="1145" priority="1340">
      <formula>($AF735:$AF20490="Total FACTURA NO RECIBIDA")</formula>
    </cfRule>
  </conditionalFormatting>
  <conditionalFormatting sqref="R716">
    <cfRule type="expression" dxfId="1144" priority="1341">
      <formula>($AF716:$AF20380="Total general")</formula>
    </cfRule>
    <cfRule type="expression" dxfId="1143" priority="1342">
      <formula>($AF716:$AF20380="Total FACTURA PAGADA")</formula>
    </cfRule>
    <cfRule type="expression" dxfId="1142" priority="1343">
      <formula>($AF716:$AF20380="Total FACTURA EN TRAMITE DE AUDITORIA Y NO VENCIDA PARA PAGO")</formula>
    </cfRule>
    <cfRule type="expression" dxfId="1141" priority="1344">
      <formula>($AF716:$AF20380="Total FACTURA DEVUELTA")</formula>
    </cfRule>
    <cfRule type="expression" dxfId="1140" priority="1345">
      <formula>($AF716:$AF20380="Total FACTURA NO RECIBIDA")</formula>
    </cfRule>
  </conditionalFormatting>
  <conditionalFormatting sqref="R711">
    <cfRule type="expression" dxfId="1139" priority="1346">
      <formula>($AF711:$AF20325="Total general")</formula>
    </cfRule>
    <cfRule type="expression" dxfId="1138" priority="1347">
      <formula>($AF711:$AF20325="Total FACTURA PAGADA")</formula>
    </cfRule>
    <cfRule type="expression" dxfId="1137" priority="1348">
      <formula>($AF711:$AF20325="Total FACTURA EN TRAMITE DE AUDITORIA Y NO VENCIDA PARA PAGO")</formula>
    </cfRule>
    <cfRule type="expression" dxfId="1136" priority="1349">
      <formula>($AF711:$AF20325="Total FACTURA DEVUELTA")</formula>
    </cfRule>
    <cfRule type="expression" dxfId="1135" priority="1350">
      <formula>($AF711:$AF20325="Total FACTURA NO RECIBIDA")</formula>
    </cfRule>
  </conditionalFormatting>
  <conditionalFormatting sqref="R697">
    <cfRule type="expression" dxfId="1134" priority="1351">
      <formula>($AF697:$AF20029="Total general")</formula>
    </cfRule>
    <cfRule type="expression" dxfId="1133" priority="1352">
      <formula>($AF697:$AF20029="Total FACTURA PAGADA")</formula>
    </cfRule>
    <cfRule type="expression" dxfId="1132" priority="1353">
      <formula>($AF697:$AF20029="Total FACTURA EN TRAMITE DE AUDITORIA Y NO VENCIDA PARA PAGO")</formula>
    </cfRule>
    <cfRule type="expression" dxfId="1131" priority="1354">
      <formula>($AF697:$AF20029="Total FACTURA DEVUELTA")</formula>
    </cfRule>
    <cfRule type="expression" dxfId="1130" priority="1355">
      <formula>($AF697:$AF20029="Total FACTURA NO RECIBIDA")</formula>
    </cfRule>
  </conditionalFormatting>
  <conditionalFormatting sqref="R755">
    <cfRule type="expression" dxfId="1129" priority="1356">
      <formula>($AF755:$AF20605="Total general")</formula>
    </cfRule>
    <cfRule type="expression" dxfId="1128" priority="1357">
      <formula>($AF755:$AF20605="Total FACTURA PAGADA")</formula>
    </cfRule>
    <cfRule type="expression" dxfId="1127" priority="1358">
      <formula>($AF755:$AF20605="Total FACTURA EN TRAMITE DE AUDITORIA Y NO VENCIDA PARA PAGO")</formula>
    </cfRule>
    <cfRule type="expression" dxfId="1126" priority="1359">
      <formula>($AF755:$AF20605="Total FACTURA DEVUELTA")</formula>
    </cfRule>
    <cfRule type="expression" dxfId="1125" priority="1360">
      <formula>($AF755:$AF20605="Total FACTURA NO RECIBIDA")</formula>
    </cfRule>
  </conditionalFormatting>
  <conditionalFormatting sqref="R732">
    <cfRule type="expression" dxfId="1124" priority="1361">
      <formula>($AF732:$AF20480="Total general")</formula>
    </cfRule>
    <cfRule type="expression" dxfId="1123" priority="1362">
      <formula>($AF732:$AF20480="Total FACTURA PAGADA")</formula>
    </cfRule>
    <cfRule type="expression" dxfId="1122" priority="1363">
      <formula>($AF732:$AF20480="Total FACTURA EN TRAMITE DE AUDITORIA Y NO VENCIDA PARA PAGO")</formula>
    </cfRule>
    <cfRule type="expression" dxfId="1121" priority="1364">
      <formula>($AF732:$AF20480="Total FACTURA DEVUELTA")</formula>
    </cfRule>
    <cfRule type="expression" dxfId="1120" priority="1365">
      <formula>($AF732:$AF20480="Total FACTURA NO RECIBIDA")</formula>
    </cfRule>
  </conditionalFormatting>
  <conditionalFormatting sqref="R704">
    <cfRule type="expression" dxfId="1119" priority="1366">
      <formula>($AF704:$AF20226="Total general")</formula>
    </cfRule>
    <cfRule type="expression" dxfId="1118" priority="1367">
      <formula>($AF704:$AF20226="Total FACTURA PAGADA")</formula>
    </cfRule>
    <cfRule type="expression" dxfId="1117" priority="1368">
      <formula>($AF704:$AF20226="Total FACTURA EN TRAMITE DE AUDITORIA Y NO VENCIDA PARA PAGO")</formula>
    </cfRule>
    <cfRule type="expression" dxfId="1116" priority="1369">
      <formula>($AF704:$AF20226="Total FACTURA DEVUELTA")</formula>
    </cfRule>
    <cfRule type="expression" dxfId="1115" priority="1370">
      <formula>($AF704:$AF20226="Total FACTURA NO RECIBIDA")</formula>
    </cfRule>
  </conditionalFormatting>
  <conditionalFormatting sqref="R708">
    <cfRule type="expression" dxfId="1114" priority="1371">
      <formula>($AF708:$AF20282="Total general")</formula>
    </cfRule>
    <cfRule type="expression" dxfId="1113" priority="1372">
      <formula>($AF708:$AF20282="Total FACTURA PAGADA")</formula>
    </cfRule>
    <cfRule type="expression" dxfId="1112" priority="1373">
      <formula>($AF708:$AF20282="Total FACTURA EN TRAMITE DE AUDITORIA Y NO VENCIDA PARA PAGO")</formula>
    </cfRule>
    <cfRule type="expression" dxfId="1111" priority="1374">
      <formula>($AF708:$AF20282="Total FACTURA DEVUELTA")</formula>
    </cfRule>
    <cfRule type="expression" dxfId="1110" priority="1375">
      <formula>($AF708:$AF20282="Total FACTURA NO RECIBIDA")</formula>
    </cfRule>
  </conditionalFormatting>
  <conditionalFormatting sqref="R702">
    <cfRule type="expression" dxfId="1109" priority="1376">
      <formula>($AF702:$AF20207="Total general")</formula>
    </cfRule>
    <cfRule type="expression" dxfId="1108" priority="1377">
      <formula>($AF702:$AF20207="Total FACTURA PAGADA")</formula>
    </cfRule>
    <cfRule type="expression" dxfId="1107" priority="1378">
      <formula>($AF702:$AF20207="Total FACTURA EN TRAMITE DE AUDITORIA Y NO VENCIDA PARA PAGO")</formula>
    </cfRule>
    <cfRule type="expression" dxfId="1106" priority="1379">
      <formula>($AF702:$AF20207="Total FACTURA DEVUELTA")</formula>
    </cfRule>
    <cfRule type="expression" dxfId="1105" priority="1380">
      <formula>($AF702:$AF20207="Total FACTURA NO RECIBIDA")</formula>
    </cfRule>
  </conditionalFormatting>
  <conditionalFormatting sqref="R720">
    <cfRule type="expression" dxfId="1104" priority="1381">
      <formula>($AF720:$AF20411="Total general")</formula>
    </cfRule>
    <cfRule type="expression" dxfId="1103" priority="1382">
      <formula>($AF720:$AF20411="Total FACTURA PAGADA")</formula>
    </cfRule>
    <cfRule type="expression" dxfId="1102" priority="1383">
      <formula>($AF720:$AF20411="Total FACTURA EN TRAMITE DE AUDITORIA Y NO VENCIDA PARA PAGO")</formula>
    </cfRule>
    <cfRule type="expression" dxfId="1101" priority="1384">
      <formula>($AF720:$AF20411="Total FACTURA DEVUELTA")</formula>
    </cfRule>
    <cfRule type="expression" dxfId="1100" priority="1385">
      <formula>($AF720:$AF20411="Total FACTURA NO RECIBIDA")</formula>
    </cfRule>
  </conditionalFormatting>
  <conditionalFormatting sqref="R706">
    <cfRule type="expression" dxfId="1099" priority="1386">
      <formula>($AF706:$AF20267="Total general")</formula>
    </cfRule>
    <cfRule type="expression" dxfId="1098" priority="1387">
      <formula>($AF706:$AF20267="Total FACTURA PAGADA")</formula>
    </cfRule>
    <cfRule type="expression" dxfId="1097" priority="1388">
      <formula>($AF706:$AF20267="Total FACTURA EN TRAMITE DE AUDITORIA Y NO VENCIDA PARA PAGO")</formula>
    </cfRule>
    <cfRule type="expression" dxfId="1096" priority="1389">
      <formula>($AF706:$AF20267="Total FACTURA DEVUELTA")</formula>
    </cfRule>
    <cfRule type="expression" dxfId="1095" priority="1390">
      <formula>($AF706:$AF20267="Total FACTURA NO RECIBIDA")</formula>
    </cfRule>
  </conditionalFormatting>
  <conditionalFormatting sqref="R714">
    <cfRule type="expression" dxfId="1094" priority="1391">
      <formula>($AF714:$AF20368="Total general")</formula>
    </cfRule>
    <cfRule type="expression" dxfId="1093" priority="1392">
      <formula>($AF714:$AF20368="Total FACTURA PAGADA")</formula>
    </cfRule>
    <cfRule type="expression" dxfId="1092" priority="1393">
      <formula>($AF714:$AF20368="Total FACTURA EN TRAMITE DE AUDITORIA Y NO VENCIDA PARA PAGO")</formula>
    </cfRule>
    <cfRule type="expression" dxfId="1091" priority="1394">
      <formula>($AF714:$AF20368="Total FACTURA DEVUELTA")</formula>
    </cfRule>
    <cfRule type="expression" dxfId="1090" priority="1395">
      <formula>($AF714:$AF20368="Total FACTURA NO RECIBIDA")</formula>
    </cfRule>
  </conditionalFormatting>
  <conditionalFormatting sqref="R709:R710">
    <cfRule type="expression" dxfId="1089" priority="1396">
      <formula>($AF709:$AF20316="Total general")</formula>
    </cfRule>
    <cfRule type="expression" dxfId="1088" priority="1397">
      <formula>($AF709:$AF20316="Total FACTURA PAGADA")</formula>
    </cfRule>
    <cfRule type="expression" dxfId="1087" priority="1398">
      <formula>($AF709:$AF20316="Total FACTURA EN TRAMITE DE AUDITORIA Y NO VENCIDA PARA PAGO")</formula>
    </cfRule>
    <cfRule type="expression" dxfId="1086" priority="1399">
      <formula>($AF709:$AF20316="Total FACTURA DEVUELTA")</formula>
    </cfRule>
    <cfRule type="expression" dxfId="1085" priority="1400">
      <formula>($AF709:$AF20316="Total FACTURA NO RECIBIDA")</formula>
    </cfRule>
  </conditionalFormatting>
  <conditionalFormatting sqref="R705">
    <cfRule type="expression" dxfId="1084" priority="1401">
      <formula>($AF705:$AF20247="Total general")</formula>
    </cfRule>
    <cfRule type="expression" dxfId="1083" priority="1402">
      <formula>($AF705:$AF20247="Total FACTURA PAGADA")</formula>
    </cfRule>
    <cfRule type="expression" dxfId="1082" priority="1403">
      <formula>($AF705:$AF20247="Total FACTURA EN TRAMITE DE AUDITORIA Y NO VENCIDA PARA PAGO")</formula>
    </cfRule>
    <cfRule type="expression" dxfId="1081" priority="1404">
      <formula>($AF705:$AF20247="Total FACTURA DEVUELTA")</formula>
    </cfRule>
    <cfRule type="expression" dxfId="1080" priority="1405">
      <formula>($AF705:$AF20247="Total FACTURA NO RECIBIDA")</formula>
    </cfRule>
  </conditionalFormatting>
  <conditionalFormatting sqref="R701">
    <cfRule type="expression" dxfId="1079" priority="1406">
      <formula>($AF701:$AF20194="Total general")</formula>
    </cfRule>
    <cfRule type="expression" dxfId="1078" priority="1407">
      <formula>($AF701:$AF20194="Total FACTURA PAGADA")</formula>
    </cfRule>
    <cfRule type="expression" dxfId="1077" priority="1408">
      <formula>($AF701:$AF20194="Total FACTURA EN TRAMITE DE AUDITORIA Y NO VENCIDA PARA PAGO")</formula>
    </cfRule>
    <cfRule type="expression" dxfId="1076" priority="1409">
      <formula>($AF701:$AF20194="Total FACTURA DEVUELTA")</formula>
    </cfRule>
    <cfRule type="expression" dxfId="1075" priority="1410">
      <formula>($AF701:$AF20194="Total FACTURA NO RECIBIDA")</formula>
    </cfRule>
  </conditionalFormatting>
  <conditionalFormatting sqref="R700">
    <cfRule type="expression" dxfId="1074" priority="1411">
      <formula>($AF700:$AF20056="Total general")</formula>
    </cfRule>
    <cfRule type="expression" dxfId="1073" priority="1412">
      <formula>($AF700:$AF20056="Total FACTURA PAGADA")</formula>
    </cfRule>
    <cfRule type="expression" dxfId="1072" priority="1413">
      <formula>($AF700:$AF20056="Total FACTURA EN TRAMITE DE AUDITORIA Y NO VENCIDA PARA PAGO")</formula>
    </cfRule>
    <cfRule type="expression" dxfId="1071" priority="1414">
      <formula>($AF700:$AF20056="Total FACTURA DEVUELTA")</formula>
    </cfRule>
    <cfRule type="expression" dxfId="1070" priority="1415">
      <formula>($AF700:$AF20056="Total FACTURA NO RECIBIDA")</formula>
    </cfRule>
  </conditionalFormatting>
  <conditionalFormatting sqref="R696">
    <cfRule type="expression" dxfId="1069" priority="1416">
      <formula>($AF696:$AF20021="Total general")</formula>
    </cfRule>
    <cfRule type="expression" dxfId="1068" priority="1417">
      <formula>($AF696:$AF20021="Total FACTURA PAGADA")</formula>
    </cfRule>
    <cfRule type="expression" dxfId="1067" priority="1418">
      <formula>($AF696:$AF20021="Total FACTURA EN TRAMITE DE AUDITORIA Y NO VENCIDA PARA PAGO")</formula>
    </cfRule>
    <cfRule type="expression" dxfId="1066" priority="1419">
      <formula>($AF696:$AF20021="Total FACTURA DEVUELTA")</formula>
    </cfRule>
    <cfRule type="expression" dxfId="1065" priority="1420">
      <formula>($AF696:$AF20021="Total FACTURA NO RECIBIDA")</formula>
    </cfRule>
  </conditionalFormatting>
  <conditionalFormatting sqref="W743">
    <cfRule type="expression" dxfId="1064" priority="711">
      <formula>($AF743:$AF20542="Total general")</formula>
    </cfRule>
    <cfRule type="expression" dxfId="1063" priority="712">
      <formula>($AF743:$AF20542="Total FACTURA PAGADA")</formula>
    </cfRule>
    <cfRule type="expression" dxfId="1062" priority="713">
      <formula>($AF743:$AF20542="Total FACTURA EN TRAMITE DE AUDITORIA Y NO VENCIDA PARA PAGO")</formula>
    </cfRule>
    <cfRule type="expression" dxfId="1061" priority="714">
      <formula>($AF743:$AF20542="Total FACTURA DEVUELTA")</formula>
    </cfRule>
    <cfRule type="expression" dxfId="1060" priority="715">
      <formula>($AF743:$AF20542="Total FACTURA NO RECIBIDA")</formula>
    </cfRule>
  </conditionalFormatting>
  <conditionalFormatting sqref="W723">
    <cfRule type="expression" dxfId="1059" priority="716">
      <formula>($AF723:$AF20423="Total general")</formula>
    </cfRule>
    <cfRule type="expression" dxfId="1058" priority="717">
      <formula>($AF723:$AF20423="Total FACTURA PAGADA")</formula>
    </cfRule>
    <cfRule type="expression" dxfId="1057" priority="718">
      <formula>($AF723:$AF20423="Total FACTURA EN TRAMITE DE AUDITORIA Y NO VENCIDA PARA PAGO")</formula>
    </cfRule>
    <cfRule type="expression" dxfId="1056" priority="719">
      <formula>($AF723:$AF20423="Total FACTURA DEVUELTA")</formula>
    </cfRule>
    <cfRule type="expression" dxfId="1055" priority="720">
      <formula>($AF723:$AF20423="Total FACTURA NO RECIBIDA")</formula>
    </cfRule>
  </conditionalFormatting>
  <conditionalFormatting sqref="W715">
    <cfRule type="expression" dxfId="1054" priority="721">
      <formula>($AF715:$AF20372="Total general")</formula>
    </cfRule>
    <cfRule type="expression" dxfId="1053" priority="722">
      <formula>($AF715:$AF20372="Total FACTURA PAGADA")</formula>
    </cfRule>
    <cfRule type="expression" dxfId="1052" priority="723">
      <formula>($AF715:$AF20372="Total FACTURA EN TRAMITE DE AUDITORIA Y NO VENCIDA PARA PAGO")</formula>
    </cfRule>
    <cfRule type="expression" dxfId="1051" priority="724">
      <formula>($AF715:$AF20372="Total FACTURA DEVUELTA")</formula>
    </cfRule>
    <cfRule type="expression" dxfId="1050" priority="725">
      <formula>($AF715:$AF20372="Total FACTURA NO RECIBIDA")</formula>
    </cfRule>
  </conditionalFormatting>
  <conditionalFormatting sqref="W769">
    <cfRule type="expression" dxfId="1049" priority="726">
      <formula>($AF769:$AF20680="Total general")</formula>
    </cfRule>
    <cfRule type="expression" dxfId="1048" priority="727">
      <formula>($AF769:$AF20680="Total FACTURA PAGADA")</formula>
    </cfRule>
    <cfRule type="expression" dxfId="1047" priority="728">
      <formula>($AF769:$AF20680="Total FACTURA EN TRAMITE DE AUDITORIA Y NO VENCIDA PARA PAGO")</formula>
    </cfRule>
    <cfRule type="expression" dxfId="1046" priority="729">
      <formula>($AF769:$AF20680="Total FACTURA DEVUELTA")</formula>
    </cfRule>
    <cfRule type="expression" dxfId="1045" priority="730">
      <formula>($AF769:$AF20680="Total FACTURA NO RECIBIDA")</formula>
    </cfRule>
  </conditionalFormatting>
  <conditionalFormatting sqref="W731">
    <cfRule type="expression" dxfId="1044" priority="731">
      <formula>($AF731:$AF20463="Total general")</formula>
    </cfRule>
    <cfRule type="expression" dxfId="1043" priority="732">
      <formula>($AF731:$AF20463="Total FACTURA PAGADA")</formula>
    </cfRule>
    <cfRule type="expression" dxfId="1042" priority="733">
      <formula>($AF731:$AF20463="Total FACTURA EN TRAMITE DE AUDITORIA Y NO VENCIDA PARA PAGO")</formula>
    </cfRule>
    <cfRule type="expression" dxfId="1041" priority="734">
      <formula>($AF731:$AF20463="Total FACTURA DEVUELTA")</formula>
    </cfRule>
    <cfRule type="expression" dxfId="1040" priority="735">
      <formula>($AF731:$AF20463="Total FACTURA NO RECIBIDA")</formula>
    </cfRule>
  </conditionalFormatting>
  <conditionalFormatting sqref="W745:W747">
    <cfRule type="expression" dxfId="1039" priority="736">
      <formula>($AF745:$AF20552="Total general")</formula>
    </cfRule>
    <cfRule type="expression" dxfId="1038" priority="737">
      <formula>($AF745:$AF20552="Total FACTURA PAGADA")</formula>
    </cfRule>
    <cfRule type="expression" dxfId="1037" priority="738">
      <formula>($AF745:$AF20552="Total FACTURA EN TRAMITE DE AUDITORIA Y NO VENCIDA PARA PAGO")</formula>
    </cfRule>
    <cfRule type="expression" dxfId="1036" priority="739">
      <formula>($AF745:$AF20552="Total FACTURA DEVUELTA")</formula>
    </cfRule>
    <cfRule type="expression" dxfId="1035" priority="740">
      <formula>($AF745:$AF20552="Total FACTURA NO RECIBIDA")</formula>
    </cfRule>
  </conditionalFormatting>
  <conditionalFormatting sqref="W729:W730">
    <cfRule type="expression" dxfId="1034" priority="741">
      <formula>($AF729:$AF20453="Total general")</formula>
    </cfRule>
    <cfRule type="expression" dxfId="1033" priority="742">
      <formula>($AF729:$AF20453="Total FACTURA PAGADA")</formula>
    </cfRule>
    <cfRule type="expression" dxfId="1032" priority="743">
      <formula>($AF729:$AF20453="Total FACTURA EN TRAMITE DE AUDITORIA Y NO VENCIDA PARA PAGO")</formula>
    </cfRule>
    <cfRule type="expression" dxfId="1031" priority="744">
      <formula>($AF729:$AF20453="Total FACTURA DEVUELTA")</formula>
    </cfRule>
    <cfRule type="expression" dxfId="1030" priority="745">
      <formula>($AF729:$AF20453="Total FACTURA NO RECIBIDA")</formula>
    </cfRule>
  </conditionalFormatting>
  <conditionalFormatting sqref="W756:W757">
    <cfRule type="expression" dxfId="1029" priority="746">
      <formula>($AF756:$AF20615="Total general")</formula>
    </cfRule>
    <cfRule type="expression" dxfId="1028" priority="747">
      <formula>($AF756:$AF20615="Total FACTURA PAGADA")</formula>
    </cfRule>
    <cfRule type="expression" dxfId="1027" priority="748">
      <formula>($AF756:$AF20615="Total FACTURA EN TRAMITE DE AUDITORIA Y NO VENCIDA PARA PAGO")</formula>
    </cfRule>
    <cfRule type="expression" dxfId="1026" priority="749">
      <formula>($AF756:$AF20615="Total FACTURA DEVUELTA")</formula>
    </cfRule>
    <cfRule type="expression" dxfId="1025" priority="750">
      <formula>($AF756:$AF20615="Total FACTURA NO RECIBIDA")</formula>
    </cfRule>
  </conditionalFormatting>
  <conditionalFormatting sqref="W763">
    <cfRule type="expression" dxfId="1024" priority="751">
      <formula>($AF763:$AF20641="Total general")</formula>
    </cfRule>
    <cfRule type="expression" dxfId="1023" priority="752">
      <formula>($AF763:$AF20641="Total FACTURA PAGADA")</formula>
    </cfRule>
    <cfRule type="expression" dxfId="1022" priority="753">
      <formula>($AF763:$AF20641="Total FACTURA EN TRAMITE DE AUDITORIA Y NO VENCIDA PARA PAGO")</formula>
    </cfRule>
    <cfRule type="expression" dxfId="1021" priority="754">
      <formula>($AF763:$AF20641="Total FACTURA DEVUELTA")</formula>
    </cfRule>
    <cfRule type="expression" dxfId="1020" priority="755">
      <formula>($AF763:$AF20641="Total FACTURA NO RECIBIDA")</formula>
    </cfRule>
  </conditionalFormatting>
  <conditionalFormatting sqref="W751:W752">
    <cfRule type="expression" dxfId="1019" priority="756">
      <formula>($AF751:$AF20578="Total general")</formula>
    </cfRule>
    <cfRule type="expression" dxfId="1018" priority="757">
      <formula>($AF751:$AF20578="Total FACTURA PAGADA")</formula>
    </cfRule>
    <cfRule type="expression" dxfId="1017" priority="758">
      <formula>($AF751:$AF20578="Total FACTURA EN TRAMITE DE AUDITORIA Y NO VENCIDA PARA PAGO")</formula>
    </cfRule>
    <cfRule type="expression" dxfId="1016" priority="759">
      <formula>($AF751:$AF20578="Total FACTURA DEVUELTA")</formula>
    </cfRule>
    <cfRule type="expression" dxfId="1015" priority="760">
      <formula>($AF751:$AF20578="Total FACTURA NO RECIBIDA")</formula>
    </cfRule>
  </conditionalFormatting>
  <conditionalFormatting sqref="W726:W727">
    <cfRule type="expression" dxfId="1014" priority="761">
      <formula>($AF726:$AF20445="Total general")</formula>
    </cfRule>
    <cfRule type="expression" dxfId="1013" priority="762">
      <formula>($AF726:$AF20445="Total FACTURA PAGADA")</formula>
    </cfRule>
    <cfRule type="expression" dxfId="1012" priority="763">
      <formula>($AF726:$AF20445="Total FACTURA EN TRAMITE DE AUDITORIA Y NO VENCIDA PARA PAGO")</formula>
    </cfRule>
    <cfRule type="expression" dxfId="1011" priority="764">
      <formula>($AF726:$AF20445="Total FACTURA DEVUELTA")</formula>
    </cfRule>
    <cfRule type="expression" dxfId="1010" priority="765">
      <formula>($AF726:$AF20445="Total FACTURA NO RECIBIDA")</formula>
    </cfRule>
  </conditionalFormatting>
  <conditionalFormatting sqref="W782">
    <cfRule type="expression" dxfId="1009" priority="766">
      <formula>($AF782:$AF20751="Total general")</formula>
    </cfRule>
    <cfRule type="expression" dxfId="1008" priority="767">
      <formula>($AF782:$AF20751="Total FACTURA PAGADA")</formula>
    </cfRule>
    <cfRule type="expression" dxfId="1007" priority="768">
      <formula>($AF782:$AF20751="Total FACTURA EN TRAMITE DE AUDITORIA Y NO VENCIDA PARA PAGO")</formula>
    </cfRule>
    <cfRule type="expression" dxfId="1006" priority="769">
      <formula>($AF782:$AF20751="Total FACTURA DEVUELTA")</formula>
    </cfRule>
    <cfRule type="expression" dxfId="1005" priority="770">
      <formula>($AF782:$AF20751="Total FACTURA NO RECIBIDA")</formula>
    </cfRule>
  </conditionalFormatting>
  <conditionalFormatting sqref="W779">
    <cfRule type="expression" dxfId="1004" priority="771">
      <formula>($AF779:$AF20729="Total general")</formula>
    </cfRule>
    <cfRule type="expression" dxfId="1003" priority="772">
      <formula>($AF779:$AF20729="Total FACTURA PAGADA")</formula>
    </cfRule>
    <cfRule type="expression" dxfId="1002" priority="773">
      <formula>($AF779:$AF20729="Total FACTURA EN TRAMITE DE AUDITORIA Y NO VENCIDA PARA PAGO")</formula>
    </cfRule>
    <cfRule type="expression" dxfId="1001" priority="774">
      <formula>($AF779:$AF20729="Total FACTURA DEVUELTA")</formula>
    </cfRule>
    <cfRule type="expression" dxfId="1000" priority="775">
      <formula>($AF779:$AF20729="Total FACTURA NO RECIBIDA")</formula>
    </cfRule>
  </conditionalFormatting>
  <conditionalFormatting sqref="W739">
    <cfRule type="expression" dxfId="999" priority="776">
      <formula>($AF739:$AF20510="Total general")</formula>
    </cfRule>
    <cfRule type="expression" dxfId="998" priority="777">
      <formula>($AF739:$AF20510="Total FACTURA PAGADA")</formula>
    </cfRule>
    <cfRule type="expression" dxfId="997" priority="778">
      <formula>($AF739:$AF20510="Total FACTURA EN TRAMITE DE AUDITORIA Y NO VENCIDA PARA PAGO")</formula>
    </cfRule>
    <cfRule type="expression" dxfId="996" priority="779">
      <formula>($AF739:$AF20510="Total FACTURA DEVUELTA")</formula>
    </cfRule>
    <cfRule type="expression" dxfId="995" priority="780">
      <formula>($AF739:$AF20510="Total FACTURA NO RECIBIDA")</formula>
    </cfRule>
  </conditionalFormatting>
  <conditionalFormatting sqref="W742">
    <cfRule type="expression" dxfId="994" priority="781">
      <formula>($AF742:$AF20528="Total general")</formula>
    </cfRule>
    <cfRule type="expression" dxfId="993" priority="782">
      <formula>($AF742:$AF20528="Total FACTURA PAGADA")</formula>
    </cfRule>
    <cfRule type="expression" dxfId="992" priority="783">
      <formula>($AF742:$AF20528="Total FACTURA EN TRAMITE DE AUDITORIA Y NO VENCIDA PARA PAGO")</formula>
    </cfRule>
    <cfRule type="expression" dxfId="991" priority="784">
      <formula>($AF742:$AF20528="Total FACTURA DEVUELTA")</formula>
    </cfRule>
    <cfRule type="expression" dxfId="990" priority="785">
      <formula>($AF742:$AF20528="Total FACTURA NO RECIBIDA")</formula>
    </cfRule>
  </conditionalFormatting>
  <conditionalFormatting sqref="W719">
    <cfRule type="expression" dxfId="989" priority="786">
      <formula>($AF719:$AF20391="Total general")</formula>
    </cfRule>
    <cfRule type="expression" dxfId="988" priority="787">
      <formula>($AF719:$AF20391="Total FACTURA PAGADA")</formula>
    </cfRule>
    <cfRule type="expression" dxfId="987" priority="788">
      <formula>($AF719:$AF20391="Total FACTURA EN TRAMITE DE AUDITORIA Y NO VENCIDA PARA PAGO")</formula>
    </cfRule>
    <cfRule type="expression" dxfId="986" priority="789">
      <formula>($AF719:$AF20391="Total FACTURA DEVUELTA")</formula>
    </cfRule>
    <cfRule type="expression" dxfId="985" priority="790">
      <formula>($AF719:$AF20391="Total FACTURA NO RECIBIDA")</formula>
    </cfRule>
  </conditionalFormatting>
  <conditionalFormatting sqref="W749">
    <cfRule type="expression" dxfId="984" priority="791">
      <formula>($AF749:$AF20569="Total general")</formula>
    </cfRule>
    <cfRule type="expression" dxfId="983" priority="792">
      <formula>($AF749:$AF20569="Total FACTURA PAGADA")</formula>
    </cfRule>
    <cfRule type="expression" dxfId="982" priority="793">
      <formula>($AF749:$AF20569="Total FACTURA EN TRAMITE DE AUDITORIA Y NO VENCIDA PARA PAGO")</formula>
    </cfRule>
    <cfRule type="expression" dxfId="981" priority="794">
      <formula>($AF749:$AF20569="Total FACTURA DEVUELTA")</formula>
    </cfRule>
    <cfRule type="expression" dxfId="980" priority="795">
      <formula>($AF749:$AF20569="Total FACTURA NO RECIBIDA")</formula>
    </cfRule>
  </conditionalFormatting>
  <conditionalFormatting sqref="W766">
    <cfRule type="expression" dxfId="979" priority="796">
      <formula>($AF766:$AF20655="Total general")</formula>
    </cfRule>
    <cfRule type="expression" dxfId="978" priority="797">
      <formula>($AF766:$AF20655="Total FACTURA PAGADA")</formula>
    </cfRule>
    <cfRule type="expression" dxfId="977" priority="798">
      <formula>($AF766:$AF20655="Total FACTURA EN TRAMITE DE AUDITORIA Y NO VENCIDA PARA PAGO")</formula>
    </cfRule>
    <cfRule type="expression" dxfId="976" priority="799">
      <formula>($AF766:$AF20655="Total FACTURA DEVUELTA")</formula>
    </cfRule>
    <cfRule type="expression" dxfId="975" priority="800">
      <formula>($AF766:$AF20655="Total FACTURA NO RECIBIDA")</formula>
    </cfRule>
  </conditionalFormatting>
  <conditionalFormatting sqref="W774:W776">
    <cfRule type="expression" dxfId="974" priority="801">
      <formula>($AF774:$AF20709="Total general")</formula>
    </cfRule>
    <cfRule type="expression" dxfId="973" priority="802">
      <formula>($AF774:$AF20709="Total FACTURA PAGADA")</formula>
    </cfRule>
    <cfRule type="expression" dxfId="972" priority="803">
      <formula>($AF774:$AF20709="Total FACTURA EN TRAMITE DE AUDITORIA Y NO VENCIDA PARA PAGO")</formula>
    </cfRule>
    <cfRule type="expression" dxfId="971" priority="804">
      <formula>($AF774:$AF20709="Total FACTURA DEVUELTA")</formula>
    </cfRule>
    <cfRule type="expression" dxfId="970" priority="805">
      <formula>($AF774:$AF20709="Total FACTURA NO RECIBIDA")</formula>
    </cfRule>
  </conditionalFormatting>
  <conditionalFormatting sqref="W760">
    <cfRule type="expression" dxfId="969" priority="806">
      <formula>($AF760:$AF20634="Total general")</formula>
    </cfRule>
    <cfRule type="expression" dxfId="968" priority="807">
      <formula>($AF760:$AF20634="Total FACTURA PAGADA")</formula>
    </cfRule>
    <cfRule type="expression" dxfId="967" priority="808">
      <formula>($AF760:$AF20634="Total FACTURA EN TRAMITE DE AUDITORIA Y NO VENCIDA PARA PAGO")</formula>
    </cfRule>
    <cfRule type="expression" dxfId="966" priority="809">
      <formula>($AF760:$AF20634="Total FACTURA DEVUELTA")</formula>
    </cfRule>
    <cfRule type="expression" dxfId="965" priority="810">
      <formula>($AF760:$AF20634="Total FACTURA NO RECIBIDA")</formula>
    </cfRule>
  </conditionalFormatting>
  <conditionalFormatting sqref="W737:W738">
    <cfRule type="expression" dxfId="964" priority="811">
      <formula>($AF737:$AF20505="Total general")</formula>
    </cfRule>
    <cfRule type="expression" dxfId="963" priority="812">
      <formula>($AF737:$AF20505="Total FACTURA PAGADA")</formula>
    </cfRule>
    <cfRule type="expression" dxfId="962" priority="813">
      <formula>($AF737:$AF20505="Total FACTURA EN TRAMITE DE AUDITORIA Y NO VENCIDA PARA PAGO")</formula>
    </cfRule>
    <cfRule type="expression" dxfId="961" priority="814">
      <formula>($AF737:$AF20505="Total FACTURA DEVUELTA")</formula>
    </cfRule>
    <cfRule type="expression" dxfId="960" priority="815">
      <formula>($AF737:$AF20505="Total FACTURA NO RECIBIDA")</formula>
    </cfRule>
  </conditionalFormatting>
  <conditionalFormatting sqref="W713">
    <cfRule type="expression" dxfId="959" priority="816">
      <formula>($AF713:$AF20342="Total general")</formula>
    </cfRule>
    <cfRule type="expression" dxfId="958" priority="817">
      <formula>($AF713:$AF20342="Total FACTURA PAGADA")</formula>
    </cfRule>
    <cfRule type="expression" dxfId="957" priority="818">
      <formula>($AF713:$AF20342="Total FACTURA EN TRAMITE DE AUDITORIA Y NO VENCIDA PARA PAGO")</formula>
    </cfRule>
    <cfRule type="expression" dxfId="956" priority="819">
      <formula>($AF713:$AF20342="Total FACTURA DEVUELTA")</formula>
    </cfRule>
    <cfRule type="expression" dxfId="955" priority="820">
      <formula>($AF713:$AF20342="Total FACTURA NO RECIBIDA")</formula>
    </cfRule>
  </conditionalFormatting>
  <conditionalFormatting sqref="W703">
    <cfRule type="expression" dxfId="954" priority="821">
      <formula>($AF703:$AF20223="Total general")</formula>
    </cfRule>
    <cfRule type="expression" dxfId="953" priority="822">
      <formula>($AF703:$AF20223="Total FACTURA PAGADA")</formula>
    </cfRule>
    <cfRule type="expression" dxfId="952" priority="823">
      <formula>($AF703:$AF20223="Total FACTURA EN TRAMITE DE AUDITORIA Y NO VENCIDA PARA PAGO")</formula>
    </cfRule>
    <cfRule type="expression" dxfId="951" priority="824">
      <formula>($AF703:$AF20223="Total FACTURA DEVUELTA")</formula>
    </cfRule>
    <cfRule type="expression" dxfId="950" priority="825">
      <formula>($AF703:$AF20223="Total FACTURA NO RECIBIDA")</formula>
    </cfRule>
  </conditionalFormatting>
  <conditionalFormatting sqref="W781">
    <cfRule type="expression" dxfId="949" priority="826">
      <formula>($AF781:$AF20735="Total general")</formula>
    </cfRule>
    <cfRule type="expression" dxfId="948" priority="827">
      <formula>($AF781:$AF20735="Total FACTURA PAGADA")</formula>
    </cfRule>
    <cfRule type="expression" dxfId="947" priority="828">
      <formula>($AF781:$AF20735="Total FACTURA EN TRAMITE DE AUDITORIA Y NO VENCIDA PARA PAGO")</formula>
    </cfRule>
    <cfRule type="expression" dxfId="946" priority="829">
      <formula>($AF781:$AF20735="Total FACTURA DEVUELTA")</formula>
    </cfRule>
    <cfRule type="expression" dxfId="945" priority="830">
      <formula>($AF781:$AF20735="Total FACTURA NO RECIBIDA")</formula>
    </cfRule>
  </conditionalFormatting>
  <conditionalFormatting sqref="W777">
    <cfRule type="expression" dxfId="944" priority="831">
      <formula>($AF777:$AF20713="Total general")</formula>
    </cfRule>
    <cfRule type="expression" dxfId="943" priority="832">
      <formula>($AF777:$AF20713="Total FACTURA PAGADA")</formula>
    </cfRule>
    <cfRule type="expression" dxfId="942" priority="833">
      <formula>($AF777:$AF20713="Total FACTURA EN TRAMITE DE AUDITORIA Y NO VENCIDA PARA PAGO")</formula>
    </cfRule>
    <cfRule type="expression" dxfId="941" priority="834">
      <formula>($AF777:$AF20713="Total FACTURA DEVUELTA")</formula>
    </cfRule>
    <cfRule type="expression" dxfId="940" priority="835">
      <formula>($AF777:$AF20713="Total FACTURA NO RECIBIDA")</formula>
    </cfRule>
  </conditionalFormatting>
  <conditionalFormatting sqref="W736">
    <cfRule type="expression" dxfId="939" priority="836">
      <formula>($AF736:$AF20492="Total general")</formula>
    </cfRule>
    <cfRule type="expression" dxfId="938" priority="837">
      <formula>($AF736:$AF20492="Total FACTURA PAGADA")</formula>
    </cfRule>
    <cfRule type="expression" dxfId="937" priority="838">
      <formula>($AF736:$AF20492="Total FACTURA EN TRAMITE DE AUDITORIA Y NO VENCIDA PARA PAGO")</formula>
    </cfRule>
    <cfRule type="expression" dxfId="936" priority="839">
      <formula>($AF736:$AF20492="Total FACTURA DEVUELTA")</formula>
    </cfRule>
    <cfRule type="expression" dxfId="935" priority="840">
      <formula>($AF736:$AF20492="Total FACTURA NO RECIBIDA")</formula>
    </cfRule>
  </conditionalFormatting>
  <conditionalFormatting sqref="W717">
    <cfRule type="expression" dxfId="934" priority="841">
      <formula>($AF717:$AF20382="Total general")</formula>
    </cfRule>
    <cfRule type="expression" dxfId="933" priority="842">
      <formula>($AF717:$AF20382="Total FACTURA PAGADA")</formula>
    </cfRule>
    <cfRule type="expression" dxfId="932" priority="843">
      <formula>($AF717:$AF20382="Total FACTURA EN TRAMITE DE AUDITORIA Y NO VENCIDA PARA PAGO")</formula>
    </cfRule>
    <cfRule type="expression" dxfId="931" priority="844">
      <formula>($AF717:$AF20382="Total FACTURA DEVUELTA")</formula>
    </cfRule>
    <cfRule type="expression" dxfId="930" priority="845">
      <formula>($AF717:$AF20382="Total FACTURA NO RECIBIDA")</formula>
    </cfRule>
  </conditionalFormatting>
  <conditionalFormatting sqref="W707">
    <cfRule type="expression" dxfId="929" priority="846">
      <formula>($AF707:$AF20269="Total general")</formula>
    </cfRule>
    <cfRule type="expression" dxfId="928" priority="847">
      <formula>($AF707:$AF20269="Total FACTURA PAGADA")</formula>
    </cfRule>
    <cfRule type="expression" dxfId="927" priority="848">
      <formula>($AF707:$AF20269="Total FACTURA EN TRAMITE DE AUDITORIA Y NO VENCIDA PARA PAGO")</formula>
    </cfRule>
    <cfRule type="expression" dxfId="926" priority="849">
      <formula>($AF707:$AF20269="Total FACTURA DEVUELTA")</formula>
    </cfRule>
    <cfRule type="expression" dxfId="925" priority="850">
      <formula>($AF707:$AF20269="Total FACTURA NO RECIBIDA")</formula>
    </cfRule>
  </conditionalFormatting>
  <conditionalFormatting sqref="W780">
    <cfRule type="expression" dxfId="924" priority="851">
      <formula>($AF780:$AF20733="Total general")</formula>
    </cfRule>
    <cfRule type="expression" dxfId="923" priority="852">
      <formula>($AF780:$AF20733="Total FACTURA PAGADA")</formula>
    </cfRule>
    <cfRule type="expression" dxfId="922" priority="853">
      <formula>($AF780:$AF20733="Total FACTURA EN TRAMITE DE AUDITORIA Y NO VENCIDA PARA PAGO")</formula>
    </cfRule>
    <cfRule type="expression" dxfId="921" priority="854">
      <formula>($AF780:$AF20733="Total FACTURA DEVUELTA")</formula>
    </cfRule>
    <cfRule type="expression" dxfId="920" priority="855">
      <formula>($AF780:$AF20733="Total FACTURA NO RECIBIDA")</formula>
    </cfRule>
  </conditionalFormatting>
  <conditionalFormatting sqref="W761:W762">
    <cfRule type="expression" dxfId="919" priority="856">
      <formula>($AF761:$AF20638="Total general")</formula>
    </cfRule>
    <cfRule type="expression" dxfId="918" priority="857">
      <formula>($AF761:$AF20638="Total FACTURA PAGADA")</formula>
    </cfRule>
    <cfRule type="expression" dxfId="917" priority="858">
      <formula>($AF761:$AF20638="Total FACTURA EN TRAMITE DE AUDITORIA Y NO VENCIDA PARA PAGO")</formula>
    </cfRule>
    <cfRule type="expression" dxfId="916" priority="859">
      <formula>($AF761:$AF20638="Total FACTURA DEVUELTA")</formula>
    </cfRule>
    <cfRule type="expression" dxfId="915" priority="860">
      <formula>($AF761:$AF20638="Total FACTURA NO RECIBIDA")</formula>
    </cfRule>
  </conditionalFormatting>
  <conditionalFormatting sqref="W722">
    <cfRule type="expression" dxfId="914" priority="861">
      <formula>($AF722:$AF20421="Total general")</formula>
    </cfRule>
    <cfRule type="expression" dxfId="913" priority="862">
      <formula>($AF722:$AF20421="Total FACTURA PAGADA")</formula>
    </cfRule>
    <cfRule type="expression" dxfId="912" priority="863">
      <formula>($AF722:$AF20421="Total FACTURA EN TRAMITE DE AUDITORIA Y NO VENCIDA PARA PAGO")</formula>
    </cfRule>
    <cfRule type="expression" dxfId="911" priority="864">
      <formula>($AF722:$AF20421="Total FACTURA DEVUELTA")</formula>
    </cfRule>
    <cfRule type="expression" dxfId="910" priority="865">
      <formula>($AF722:$AF20421="Total FACTURA NO RECIBIDA")</formula>
    </cfRule>
  </conditionalFormatting>
  <conditionalFormatting sqref="W754">
    <cfRule type="expression" dxfId="909" priority="866">
      <formula>($AF754:$AF20588="Total general")</formula>
    </cfRule>
    <cfRule type="expression" dxfId="908" priority="867">
      <formula>($AF754:$AF20588="Total FACTURA PAGADA")</formula>
    </cfRule>
    <cfRule type="expression" dxfId="907" priority="868">
      <formula>($AF754:$AF20588="Total FACTURA EN TRAMITE DE AUDITORIA Y NO VENCIDA PARA PAGO")</formula>
    </cfRule>
    <cfRule type="expression" dxfId="906" priority="869">
      <formula>($AF754:$AF20588="Total FACTURA DEVUELTA")</formula>
    </cfRule>
    <cfRule type="expression" dxfId="905" priority="870">
      <formula>($AF754:$AF20588="Total FACTURA NO RECIBIDA")</formula>
    </cfRule>
  </conditionalFormatting>
  <conditionalFormatting sqref="W718">
    <cfRule type="expression" dxfId="904" priority="871">
      <formula>($AF718:$AF20385="Total general")</formula>
    </cfRule>
    <cfRule type="expression" dxfId="903" priority="872">
      <formula>($AF718:$AF20385="Total FACTURA PAGADA")</formula>
    </cfRule>
    <cfRule type="expression" dxfId="902" priority="873">
      <formula>($AF718:$AF20385="Total FACTURA EN TRAMITE DE AUDITORIA Y NO VENCIDA PARA PAGO")</formula>
    </cfRule>
    <cfRule type="expression" dxfId="901" priority="874">
      <formula>($AF718:$AF20385="Total FACTURA DEVUELTA")</formula>
    </cfRule>
    <cfRule type="expression" dxfId="900" priority="875">
      <formula>($AF718:$AF20385="Total FACTURA NO RECIBIDA")</formula>
    </cfRule>
  </conditionalFormatting>
  <conditionalFormatting sqref="W728">
    <cfRule type="expression" dxfId="899" priority="876">
      <formula>($AF728:$AF20451="Total general")</formula>
    </cfRule>
    <cfRule type="expression" dxfId="898" priority="877">
      <formula>($AF728:$AF20451="Total FACTURA PAGADA")</formula>
    </cfRule>
    <cfRule type="expression" dxfId="897" priority="878">
      <formula>($AF728:$AF20451="Total FACTURA EN TRAMITE DE AUDITORIA Y NO VENCIDA PARA PAGO")</formula>
    </cfRule>
    <cfRule type="expression" dxfId="896" priority="879">
      <formula>($AF728:$AF20451="Total FACTURA DEVUELTA")</formula>
    </cfRule>
    <cfRule type="expression" dxfId="895" priority="880">
      <formula>($AF728:$AF20451="Total FACTURA NO RECIBIDA")</formula>
    </cfRule>
  </conditionalFormatting>
  <conditionalFormatting sqref="W764">
    <cfRule type="expression" dxfId="894" priority="881">
      <formula>($AF764:$AF20647="Total general")</formula>
    </cfRule>
    <cfRule type="expression" dxfId="893" priority="882">
      <formula>($AF764:$AF20647="Total FACTURA PAGADA")</formula>
    </cfRule>
    <cfRule type="expression" dxfId="892" priority="883">
      <formula>($AF764:$AF20647="Total FACTURA EN TRAMITE DE AUDITORIA Y NO VENCIDA PARA PAGO")</formula>
    </cfRule>
    <cfRule type="expression" dxfId="891" priority="884">
      <formula>($AF764:$AF20647="Total FACTURA DEVUELTA")</formula>
    </cfRule>
    <cfRule type="expression" dxfId="890" priority="885">
      <formula>($AF764:$AF20647="Total FACTURA NO RECIBIDA")</formula>
    </cfRule>
  </conditionalFormatting>
  <conditionalFormatting sqref="W748">
    <cfRule type="expression" dxfId="889" priority="886">
      <formula>($AF748:$AF20559="Total general")</formula>
    </cfRule>
    <cfRule type="expression" dxfId="888" priority="887">
      <formula>($AF748:$AF20559="Total FACTURA PAGADA")</formula>
    </cfRule>
    <cfRule type="expression" dxfId="887" priority="888">
      <formula>($AF748:$AF20559="Total FACTURA EN TRAMITE DE AUDITORIA Y NO VENCIDA PARA PAGO")</formula>
    </cfRule>
    <cfRule type="expression" dxfId="886" priority="889">
      <formula>($AF748:$AF20559="Total FACTURA DEVUELTA")</formula>
    </cfRule>
    <cfRule type="expression" dxfId="885" priority="890">
      <formula>($AF748:$AF20559="Total FACTURA NO RECIBIDA")</formula>
    </cfRule>
  </conditionalFormatting>
  <conditionalFormatting sqref="W744">
    <cfRule type="expression" dxfId="884" priority="891">
      <formula>($AF744:$AF20549="Total general")</formula>
    </cfRule>
    <cfRule type="expression" dxfId="883" priority="892">
      <formula>($AF744:$AF20549="Total FACTURA PAGADA")</formula>
    </cfRule>
    <cfRule type="expression" dxfId="882" priority="893">
      <formula>($AF744:$AF20549="Total FACTURA EN TRAMITE DE AUDITORIA Y NO VENCIDA PARA PAGO")</formula>
    </cfRule>
    <cfRule type="expression" dxfId="881" priority="894">
      <formula>($AF744:$AF20549="Total FACTURA DEVUELTA")</formula>
    </cfRule>
    <cfRule type="expression" dxfId="880" priority="895">
      <formula>($AF744:$AF20549="Total FACTURA NO RECIBIDA")</formula>
    </cfRule>
  </conditionalFormatting>
  <conditionalFormatting sqref="W778">
    <cfRule type="expression" dxfId="879" priority="896">
      <formula>($AF778:$AF20722="Total general")</formula>
    </cfRule>
    <cfRule type="expression" dxfId="878" priority="897">
      <formula>($AF778:$AF20722="Total FACTURA PAGADA")</formula>
    </cfRule>
    <cfRule type="expression" dxfId="877" priority="898">
      <formula>($AF778:$AF20722="Total FACTURA EN TRAMITE DE AUDITORIA Y NO VENCIDA PARA PAGO")</formula>
    </cfRule>
    <cfRule type="expression" dxfId="876" priority="899">
      <formula>($AF778:$AF20722="Total FACTURA DEVUELTA")</formula>
    </cfRule>
    <cfRule type="expression" dxfId="875" priority="900">
      <formula>($AF778:$AF20722="Total FACTURA NO RECIBIDA")</formula>
    </cfRule>
  </conditionalFormatting>
  <conditionalFormatting sqref="W724">
    <cfRule type="expression" dxfId="874" priority="901">
      <formula>($AF724:$AF20428="Total general")</formula>
    </cfRule>
    <cfRule type="expression" dxfId="873" priority="902">
      <formula>($AF724:$AF20428="Total FACTURA PAGADA")</formula>
    </cfRule>
    <cfRule type="expression" dxfId="872" priority="903">
      <formula>($AF724:$AF20428="Total FACTURA EN TRAMITE DE AUDITORIA Y NO VENCIDA PARA PAGO")</formula>
    </cfRule>
    <cfRule type="expression" dxfId="871" priority="904">
      <formula>($AF724:$AF20428="Total FACTURA DEVUELTA")</formula>
    </cfRule>
    <cfRule type="expression" dxfId="870" priority="905">
      <formula>($AF724:$AF20428="Total FACTURA NO RECIBIDA")</formula>
    </cfRule>
  </conditionalFormatting>
  <conditionalFormatting sqref="W741">
    <cfRule type="expression" dxfId="869" priority="906">
      <formula>($AF741:$AF20520="Total general")</formula>
    </cfRule>
    <cfRule type="expression" dxfId="868" priority="907">
      <formula>($AF741:$AF20520="Total FACTURA PAGADA")</formula>
    </cfRule>
    <cfRule type="expression" dxfId="867" priority="908">
      <formula>($AF741:$AF20520="Total FACTURA EN TRAMITE DE AUDITORIA Y NO VENCIDA PARA PAGO")</formula>
    </cfRule>
    <cfRule type="expression" dxfId="866" priority="909">
      <formula>($AF741:$AF20520="Total FACTURA DEVUELTA")</formula>
    </cfRule>
    <cfRule type="expression" dxfId="865" priority="910">
      <formula>($AF741:$AF20520="Total FACTURA NO RECIBIDA")</formula>
    </cfRule>
  </conditionalFormatting>
  <conditionalFormatting sqref="W771:W773">
    <cfRule type="expression" dxfId="864" priority="911">
      <formula>($AF771:$AF20705="Total general")</formula>
    </cfRule>
    <cfRule type="expression" dxfId="863" priority="912">
      <formula>($AF771:$AF20705="Total FACTURA PAGADA")</formula>
    </cfRule>
    <cfRule type="expression" dxfId="862" priority="913">
      <formula>($AF771:$AF20705="Total FACTURA EN TRAMITE DE AUDITORIA Y NO VENCIDA PARA PAGO")</formula>
    </cfRule>
    <cfRule type="expression" dxfId="861" priority="914">
      <formula>($AF771:$AF20705="Total FACTURA DEVUELTA")</formula>
    </cfRule>
    <cfRule type="expression" dxfId="860" priority="915">
      <formula>($AF771:$AF20705="Total FACTURA NO RECIBIDA")</formula>
    </cfRule>
  </conditionalFormatting>
  <conditionalFormatting sqref="W765">
    <cfRule type="expression" dxfId="859" priority="916">
      <formula>($AF765:$AF20653="Total general")</formula>
    </cfRule>
    <cfRule type="expression" dxfId="858" priority="917">
      <formula>($AF765:$AF20653="Total FACTURA PAGADA")</formula>
    </cfRule>
    <cfRule type="expression" dxfId="857" priority="918">
      <formula>($AF765:$AF20653="Total FACTURA EN TRAMITE DE AUDITORIA Y NO VENCIDA PARA PAGO")</formula>
    </cfRule>
    <cfRule type="expression" dxfId="856" priority="919">
      <formula>($AF765:$AF20653="Total FACTURA DEVUELTA")</formula>
    </cfRule>
    <cfRule type="expression" dxfId="855" priority="920">
      <formula>($AF765:$AF20653="Total FACTURA NO RECIBIDA")</formula>
    </cfRule>
  </conditionalFormatting>
  <conditionalFormatting sqref="W712">
    <cfRule type="expression" dxfId="854" priority="921">
      <formula>($AF712:$AF20340="Total general")</formula>
    </cfRule>
    <cfRule type="expression" dxfId="853" priority="922">
      <formula>($AF712:$AF20340="Total FACTURA PAGADA")</formula>
    </cfRule>
    <cfRule type="expression" dxfId="852" priority="923">
      <formula>($AF712:$AF20340="Total FACTURA EN TRAMITE DE AUDITORIA Y NO VENCIDA PARA PAGO")</formula>
    </cfRule>
    <cfRule type="expression" dxfId="851" priority="924">
      <formula>($AF712:$AF20340="Total FACTURA DEVUELTA")</formula>
    </cfRule>
    <cfRule type="expression" dxfId="850" priority="925">
      <formula>($AF712:$AF20340="Total FACTURA NO RECIBIDA")</formula>
    </cfRule>
  </conditionalFormatting>
  <conditionalFormatting sqref="W770">
    <cfRule type="expression" dxfId="849" priority="926">
      <formula>($AF770:$AF20690="Total general")</formula>
    </cfRule>
    <cfRule type="expression" dxfId="848" priority="927">
      <formula>($AF770:$AF20690="Total FACTURA PAGADA")</formula>
    </cfRule>
    <cfRule type="expression" dxfId="847" priority="928">
      <formula>($AF770:$AF20690="Total FACTURA EN TRAMITE DE AUDITORIA Y NO VENCIDA PARA PAGO")</formula>
    </cfRule>
    <cfRule type="expression" dxfId="846" priority="929">
      <formula>($AF770:$AF20690="Total FACTURA DEVUELTA")</formula>
    </cfRule>
    <cfRule type="expression" dxfId="845" priority="930">
      <formula>($AF770:$AF20690="Total FACTURA NO RECIBIDA")</formula>
    </cfRule>
  </conditionalFormatting>
  <conditionalFormatting sqref="W698:W699">
    <cfRule type="expression" dxfId="844" priority="931">
      <formula>($AF698:$AF20032="Total general")</formula>
    </cfRule>
    <cfRule type="expression" dxfId="843" priority="932">
      <formula>($AF698:$AF20032="Total FACTURA PAGADA")</formula>
    </cfRule>
    <cfRule type="expression" dxfId="842" priority="933">
      <formula>($AF698:$AF20032="Total FACTURA EN TRAMITE DE AUDITORIA Y NO VENCIDA PARA PAGO")</formula>
    </cfRule>
    <cfRule type="expression" dxfId="841" priority="934">
      <formula>($AF698:$AF20032="Total FACTURA DEVUELTA")</formula>
    </cfRule>
    <cfRule type="expression" dxfId="840" priority="935">
      <formula>($AF698:$AF20032="Total FACTURA NO RECIBIDA")</formula>
    </cfRule>
  </conditionalFormatting>
  <conditionalFormatting sqref="W767:W768">
    <cfRule type="expression" dxfId="839" priority="936">
      <formula>($AF767:$AF20677="Total general")</formula>
    </cfRule>
    <cfRule type="expression" dxfId="838" priority="937">
      <formula>($AF767:$AF20677="Total FACTURA PAGADA")</formula>
    </cfRule>
    <cfRule type="expression" dxfId="837" priority="938">
      <formula>($AF767:$AF20677="Total FACTURA EN TRAMITE DE AUDITORIA Y NO VENCIDA PARA PAGO")</formula>
    </cfRule>
    <cfRule type="expression" dxfId="836" priority="939">
      <formula>($AF767:$AF20677="Total FACTURA DEVUELTA")</formula>
    </cfRule>
    <cfRule type="expression" dxfId="835" priority="940">
      <formula>($AF767:$AF20677="Total FACTURA NO RECIBIDA")</formula>
    </cfRule>
  </conditionalFormatting>
  <conditionalFormatting sqref="W725">
    <cfRule type="expression" dxfId="834" priority="941">
      <formula>($AF725:$AF20442="Total general")</formula>
    </cfRule>
    <cfRule type="expression" dxfId="833" priority="942">
      <formula>($AF725:$AF20442="Total FACTURA PAGADA")</formula>
    </cfRule>
    <cfRule type="expression" dxfId="832" priority="943">
      <formula>($AF725:$AF20442="Total FACTURA EN TRAMITE DE AUDITORIA Y NO VENCIDA PARA PAGO")</formula>
    </cfRule>
    <cfRule type="expression" dxfId="831" priority="944">
      <formula>($AF725:$AF20442="Total FACTURA DEVUELTA")</formula>
    </cfRule>
    <cfRule type="expression" dxfId="830" priority="945">
      <formula>($AF725:$AF20442="Total FACTURA NO RECIBIDA")</formula>
    </cfRule>
  </conditionalFormatting>
  <conditionalFormatting sqref="W733:W734">
    <cfRule type="expression" dxfId="829" priority="946">
      <formula>($AF733:$AF20486="Total general")</formula>
    </cfRule>
    <cfRule type="expression" dxfId="828" priority="947">
      <formula>($AF733:$AF20486="Total FACTURA PAGADA")</formula>
    </cfRule>
    <cfRule type="expression" dxfId="827" priority="948">
      <formula>($AF733:$AF20486="Total FACTURA EN TRAMITE DE AUDITORIA Y NO VENCIDA PARA PAGO")</formula>
    </cfRule>
    <cfRule type="expression" dxfId="826" priority="949">
      <formula>($AF733:$AF20486="Total FACTURA DEVUELTA")</formula>
    </cfRule>
    <cfRule type="expression" dxfId="825" priority="950">
      <formula>($AF733:$AF20486="Total FACTURA NO RECIBIDA")</formula>
    </cfRule>
  </conditionalFormatting>
  <conditionalFormatting sqref="W721">
    <cfRule type="expression" dxfId="824" priority="951">
      <formula>($AF721:$AF20417="Total general")</formula>
    </cfRule>
    <cfRule type="expression" dxfId="823" priority="952">
      <formula>($AF721:$AF20417="Total FACTURA PAGADA")</formula>
    </cfRule>
    <cfRule type="expression" dxfId="822" priority="953">
      <formula>($AF721:$AF20417="Total FACTURA EN TRAMITE DE AUDITORIA Y NO VENCIDA PARA PAGO")</formula>
    </cfRule>
    <cfRule type="expression" dxfId="821" priority="954">
      <formula>($AF721:$AF20417="Total FACTURA DEVUELTA")</formula>
    </cfRule>
    <cfRule type="expression" dxfId="820" priority="955">
      <formula>($AF721:$AF20417="Total FACTURA NO RECIBIDA")</formula>
    </cfRule>
  </conditionalFormatting>
  <conditionalFormatting sqref="W759">
    <cfRule type="expression" dxfId="819" priority="956">
      <formula>($AF759:$AF20629="Total general")</formula>
    </cfRule>
    <cfRule type="expression" dxfId="818" priority="957">
      <formula>($AF759:$AF20629="Total FACTURA PAGADA")</formula>
    </cfRule>
    <cfRule type="expression" dxfId="817" priority="958">
      <formula>($AF759:$AF20629="Total FACTURA EN TRAMITE DE AUDITORIA Y NO VENCIDA PARA PAGO")</formula>
    </cfRule>
    <cfRule type="expression" dxfId="816" priority="959">
      <formula>($AF759:$AF20629="Total FACTURA DEVUELTA")</formula>
    </cfRule>
    <cfRule type="expression" dxfId="815" priority="960">
      <formula>($AF759:$AF20629="Total FACTURA NO RECIBIDA")</formula>
    </cfRule>
  </conditionalFormatting>
  <conditionalFormatting sqref="W753">
    <cfRule type="expression" dxfId="814" priority="961">
      <formula>($AF753:$AF20584="Total general")</formula>
    </cfRule>
    <cfRule type="expression" dxfId="813" priority="962">
      <formula>($AF753:$AF20584="Total FACTURA PAGADA")</formula>
    </cfRule>
    <cfRule type="expression" dxfId="812" priority="963">
      <formula>($AF753:$AF20584="Total FACTURA EN TRAMITE DE AUDITORIA Y NO VENCIDA PARA PAGO")</formula>
    </cfRule>
    <cfRule type="expression" dxfId="811" priority="964">
      <formula>($AF753:$AF20584="Total FACTURA DEVUELTA")</formula>
    </cfRule>
    <cfRule type="expression" dxfId="810" priority="965">
      <formula>($AF753:$AF20584="Total FACTURA NO RECIBIDA")</formula>
    </cfRule>
  </conditionalFormatting>
  <conditionalFormatting sqref="W750">
    <cfRule type="expression" dxfId="809" priority="966">
      <formula>($AF750:$AF20574="Total general")</formula>
    </cfRule>
    <cfRule type="expression" dxfId="808" priority="967">
      <formula>($AF750:$AF20574="Total FACTURA PAGADA")</formula>
    </cfRule>
    <cfRule type="expression" dxfId="807" priority="968">
      <formula>($AF750:$AF20574="Total FACTURA EN TRAMITE DE AUDITORIA Y NO VENCIDA PARA PAGO")</formula>
    </cfRule>
    <cfRule type="expression" dxfId="806" priority="969">
      <formula>($AF750:$AF20574="Total FACTURA DEVUELTA")</formula>
    </cfRule>
    <cfRule type="expression" dxfId="805" priority="970">
      <formula>($AF750:$AF20574="Total FACTURA NO RECIBIDA")</formula>
    </cfRule>
  </conditionalFormatting>
  <conditionalFormatting sqref="W740">
    <cfRule type="expression" dxfId="804" priority="971">
      <formula>($AF740:$AF20515="Total general")</formula>
    </cfRule>
    <cfRule type="expression" dxfId="803" priority="972">
      <formula>($AF740:$AF20515="Total FACTURA PAGADA")</formula>
    </cfRule>
    <cfRule type="expression" dxfId="802" priority="973">
      <formula>($AF740:$AF20515="Total FACTURA EN TRAMITE DE AUDITORIA Y NO VENCIDA PARA PAGO")</formula>
    </cfRule>
    <cfRule type="expression" dxfId="801" priority="974">
      <formula>($AF740:$AF20515="Total FACTURA DEVUELTA")</formula>
    </cfRule>
    <cfRule type="expression" dxfId="800" priority="975">
      <formula>($AF740:$AF20515="Total FACTURA NO RECIBIDA")</formula>
    </cfRule>
  </conditionalFormatting>
  <conditionalFormatting sqref="W758">
    <cfRule type="expression" dxfId="799" priority="976">
      <formula>($AF758:$AF20624="Total general")</formula>
    </cfRule>
    <cfRule type="expression" dxfId="798" priority="977">
      <formula>($AF758:$AF20624="Total FACTURA PAGADA")</formula>
    </cfRule>
    <cfRule type="expression" dxfId="797" priority="978">
      <formula>($AF758:$AF20624="Total FACTURA EN TRAMITE DE AUDITORIA Y NO VENCIDA PARA PAGO")</formula>
    </cfRule>
    <cfRule type="expression" dxfId="796" priority="979">
      <formula>($AF758:$AF20624="Total FACTURA DEVUELTA")</formula>
    </cfRule>
    <cfRule type="expression" dxfId="795" priority="980">
      <formula>($AF758:$AF20624="Total FACTURA NO RECIBIDA")</formula>
    </cfRule>
  </conditionalFormatting>
  <conditionalFormatting sqref="W735">
    <cfRule type="expression" dxfId="794" priority="981">
      <formula>($AF735:$AF20490="Total general")</formula>
    </cfRule>
    <cfRule type="expression" dxfId="793" priority="982">
      <formula>($AF735:$AF20490="Total FACTURA PAGADA")</formula>
    </cfRule>
    <cfRule type="expression" dxfId="792" priority="983">
      <formula>($AF735:$AF20490="Total FACTURA EN TRAMITE DE AUDITORIA Y NO VENCIDA PARA PAGO")</formula>
    </cfRule>
    <cfRule type="expression" dxfId="791" priority="984">
      <formula>($AF735:$AF20490="Total FACTURA DEVUELTA")</formula>
    </cfRule>
    <cfRule type="expression" dxfId="790" priority="985">
      <formula>($AF735:$AF20490="Total FACTURA NO RECIBIDA")</formula>
    </cfRule>
  </conditionalFormatting>
  <conditionalFormatting sqref="W716">
    <cfRule type="expression" dxfId="789" priority="986">
      <formula>($AF716:$AF20380="Total general")</formula>
    </cfRule>
    <cfRule type="expression" dxfId="788" priority="987">
      <formula>($AF716:$AF20380="Total FACTURA PAGADA")</formula>
    </cfRule>
    <cfRule type="expression" dxfId="787" priority="988">
      <formula>($AF716:$AF20380="Total FACTURA EN TRAMITE DE AUDITORIA Y NO VENCIDA PARA PAGO")</formula>
    </cfRule>
    <cfRule type="expression" dxfId="786" priority="989">
      <formula>($AF716:$AF20380="Total FACTURA DEVUELTA")</formula>
    </cfRule>
    <cfRule type="expression" dxfId="785" priority="990">
      <formula>($AF716:$AF20380="Total FACTURA NO RECIBIDA")</formula>
    </cfRule>
  </conditionalFormatting>
  <conditionalFormatting sqref="W711">
    <cfRule type="expression" dxfId="784" priority="991">
      <formula>($AF711:$AF20325="Total general")</formula>
    </cfRule>
    <cfRule type="expression" dxfId="783" priority="992">
      <formula>($AF711:$AF20325="Total FACTURA PAGADA")</formula>
    </cfRule>
    <cfRule type="expression" dxfId="782" priority="993">
      <formula>($AF711:$AF20325="Total FACTURA EN TRAMITE DE AUDITORIA Y NO VENCIDA PARA PAGO")</formula>
    </cfRule>
    <cfRule type="expression" dxfId="781" priority="994">
      <formula>($AF711:$AF20325="Total FACTURA DEVUELTA")</formula>
    </cfRule>
    <cfRule type="expression" dxfId="780" priority="995">
      <formula>($AF711:$AF20325="Total FACTURA NO RECIBIDA")</formula>
    </cfRule>
  </conditionalFormatting>
  <conditionalFormatting sqref="W697">
    <cfRule type="expression" dxfId="779" priority="996">
      <formula>($AF697:$AF20029="Total general")</formula>
    </cfRule>
    <cfRule type="expression" dxfId="778" priority="997">
      <formula>($AF697:$AF20029="Total FACTURA PAGADA")</formula>
    </cfRule>
    <cfRule type="expression" dxfId="777" priority="998">
      <formula>($AF697:$AF20029="Total FACTURA EN TRAMITE DE AUDITORIA Y NO VENCIDA PARA PAGO")</formula>
    </cfRule>
    <cfRule type="expression" dxfId="776" priority="999">
      <formula>($AF697:$AF20029="Total FACTURA DEVUELTA")</formula>
    </cfRule>
    <cfRule type="expression" dxfId="775" priority="1000">
      <formula>($AF697:$AF20029="Total FACTURA NO RECIBIDA")</formula>
    </cfRule>
  </conditionalFormatting>
  <conditionalFormatting sqref="W755">
    <cfRule type="expression" dxfId="774" priority="1001">
      <formula>($AF755:$AF20605="Total general")</formula>
    </cfRule>
    <cfRule type="expression" dxfId="773" priority="1002">
      <formula>($AF755:$AF20605="Total FACTURA PAGADA")</formula>
    </cfRule>
    <cfRule type="expression" dxfId="772" priority="1003">
      <formula>($AF755:$AF20605="Total FACTURA EN TRAMITE DE AUDITORIA Y NO VENCIDA PARA PAGO")</formula>
    </cfRule>
    <cfRule type="expression" dxfId="771" priority="1004">
      <formula>($AF755:$AF20605="Total FACTURA DEVUELTA")</formula>
    </cfRule>
    <cfRule type="expression" dxfId="770" priority="1005">
      <formula>($AF755:$AF20605="Total FACTURA NO RECIBIDA")</formula>
    </cfRule>
  </conditionalFormatting>
  <conditionalFormatting sqref="W732">
    <cfRule type="expression" dxfId="769" priority="1006">
      <formula>($AF732:$AF20480="Total general")</formula>
    </cfRule>
    <cfRule type="expression" dxfId="768" priority="1007">
      <formula>($AF732:$AF20480="Total FACTURA PAGADA")</formula>
    </cfRule>
    <cfRule type="expression" dxfId="767" priority="1008">
      <formula>($AF732:$AF20480="Total FACTURA EN TRAMITE DE AUDITORIA Y NO VENCIDA PARA PAGO")</formula>
    </cfRule>
    <cfRule type="expression" dxfId="766" priority="1009">
      <formula>($AF732:$AF20480="Total FACTURA DEVUELTA")</formula>
    </cfRule>
    <cfRule type="expression" dxfId="765" priority="1010">
      <formula>($AF732:$AF20480="Total FACTURA NO RECIBIDA")</formula>
    </cfRule>
  </conditionalFormatting>
  <conditionalFormatting sqref="W704">
    <cfRule type="expression" dxfId="764" priority="1011">
      <formula>($AF704:$AF20226="Total general")</formula>
    </cfRule>
    <cfRule type="expression" dxfId="763" priority="1012">
      <formula>($AF704:$AF20226="Total FACTURA PAGADA")</formula>
    </cfRule>
    <cfRule type="expression" dxfId="762" priority="1013">
      <formula>($AF704:$AF20226="Total FACTURA EN TRAMITE DE AUDITORIA Y NO VENCIDA PARA PAGO")</formula>
    </cfRule>
    <cfRule type="expression" dxfId="761" priority="1014">
      <formula>($AF704:$AF20226="Total FACTURA DEVUELTA")</formula>
    </cfRule>
    <cfRule type="expression" dxfId="760" priority="1015">
      <formula>($AF704:$AF20226="Total FACTURA NO RECIBIDA")</formula>
    </cfRule>
  </conditionalFormatting>
  <conditionalFormatting sqref="W708">
    <cfRule type="expression" dxfId="759" priority="1016">
      <formula>($AF708:$AF20282="Total general")</formula>
    </cfRule>
    <cfRule type="expression" dxfId="758" priority="1017">
      <formula>($AF708:$AF20282="Total FACTURA PAGADA")</formula>
    </cfRule>
    <cfRule type="expression" dxfId="757" priority="1018">
      <formula>($AF708:$AF20282="Total FACTURA EN TRAMITE DE AUDITORIA Y NO VENCIDA PARA PAGO")</formula>
    </cfRule>
    <cfRule type="expression" dxfId="756" priority="1019">
      <formula>($AF708:$AF20282="Total FACTURA DEVUELTA")</formula>
    </cfRule>
    <cfRule type="expression" dxfId="755" priority="1020">
      <formula>($AF708:$AF20282="Total FACTURA NO RECIBIDA")</formula>
    </cfRule>
  </conditionalFormatting>
  <conditionalFormatting sqref="W702">
    <cfRule type="expression" dxfId="754" priority="1021">
      <formula>($AF702:$AF20207="Total general")</formula>
    </cfRule>
    <cfRule type="expression" dxfId="753" priority="1022">
      <formula>($AF702:$AF20207="Total FACTURA PAGADA")</formula>
    </cfRule>
    <cfRule type="expression" dxfId="752" priority="1023">
      <formula>($AF702:$AF20207="Total FACTURA EN TRAMITE DE AUDITORIA Y NO VENCIDA PARA PAGO")</formula>
    </cfRule>
    <cfRule type="expression" dxfId="751" priority="1024">
      <formula>($AF702:$AF20207="Total FACTURA DEVUELTA")</formula>
    </cfRule>
    <cfRule type="expression" dxfId="750" priority="1025">
      <formula>($AF702:$AF20207="Total FACTURA NO RECIBIDA")</formula>
    </cfRule>
  </conditionalFormatting>
  <conditionalFormatting sqref="W720">
    <cfRule type="expression" dxfId="749" priority="1026">
      <formula>($AF720:$AF20411="Total general")</formula>
    </cfRule>
    <cfRule type="expression" dxfId="748" priority="1027">
      <formula>($AF720:$AF20411="Total FACTURA PAGADA")</formula>
    </cfRule>
    <cfRule type="expression" dxfId="747" priority="1028">
      <formula>($AF720:$AF20411="Total FACTURA EN TRAMITE DE AUDITORIA Y NO VENCIDA PARA PAGO")</formula>
    </cfRule>
    <cfRule type="expression" dxfId="746" priority="1029">
      <formula>($AF720:$AF20411="Total FACTURA DEVUELTA")</formula>
    </cfRule>
    <cfRule type="expression" dxfId="745" priority="1030">
      <formula>($AF720:$AF20411="Total FACTURA NO RECIBIDA")</formula>
    </cfRule>
  </conditionalFormatting>
  <conditionalFormatting sqref="W706">
    <cfRule type="expression" dxfId="744" priority="1031">
      <formula>($AF706:$AF20267="Total general")</formula>
    </cfRule>
    <cfRule type="expression" dxfId="743" priority="1032">
      <formula>($AF706:$AF20267="Total FACTURA PAGADA")</formula>
    </cfRule>
    <cfRule type="expression" dxfId="742" priority="1033">
      <formula>($AF706:$AF20267="Total FACTURA EN TRAMITE DE AUDITORIA Y NO VENCIDA PARA PAGO")</formula>
    </cfRule>
    <cfRule type="expression" dxfId="741" priority="1034">
      <formula>($AF706:$AF20267="Total FACTURA DEVUELTA")</formula>
    </cfRule>
    <cfRule type="expression" dxfId="740" priority="1035">
      <formula>($AF706:$AF20267="Total FACTURA NO RECIBIDA")</formula>
    </cfRule>
  </conditionalFormatting>
  <conditionalFormatting sqref="W714">
    <cfRule type="expression" dxfId="739" priority="1036">
      <formula>($AF714:$AF20368="Total general")</formula>
    </cfRule>
    <cfRule type="expression" dxfId="738" priority="1037">
      <formula>($AF714:$AF20368="Total FACTURA PAGADA")</formula>
    </cfRule>
    <cfRule type="expression" dxfId="737" priority="1038">
      <formula>($AF714:$AF20368="Total FACTURA EN TRAMITE DE AUDITORIA Y NO VENCIDA PARA PAGO")</formula>
    </cfRule>
    <cfRule type="expression" dxfId="736" priority="1039">
      <formula>($AF714:$AF20368="Total FACTURA DEVUELTA")</formula>
    </cfRule>
    <cfRule type="expression" dxfId="735" priority="1040">
      <formula>($AF714:$AF20368="Total FACTURA NO RECIBIDA")</formula>
    </cfRule>
  </conditionalFormatting>
  <conditionalFormatting sqref="W709:W710">
    <cfRule type="expression" dxfId="734" priority="1041">
      <formula>($AF709:$AF20316="Total general")</formula>
    </cfRule>
    <cfRule type="expression" dxfId="733" priority="1042">
      <formula>($AF709:$AF20316="Total FACTURA PAGADA")</formula>
    </cfRule>
    <cfRule type="expression" dxfId="732" priority="1043">
      <formula>($AF709:$AF20316="Total FACTURA EN TRAMITE DE AUDITORIA Y NO VENCIDA PARA PAGO")</formula>
    </cfRule>
    <cfRule type="expression" dxfId="731" priority="1044">
      <formula>($AF709:$AF20316="Total FACTURA DEVUELTA")</formula>
    </cfRule>
    <cfRule type="expression" dxfId="730" priority="1045">
      <formula>($AF709:$AF20316="Total FACTURA NO RECIBIDA")</formula>
    </cfRule>
  </conditionalFormatting>
  <conditionalFormatting sqref="W705">
    <cfRule type="expression" dxfId="729" priority="1046">
      <formula>($AF705:$AF20247="Total general")</formula>
    </cfRule>
    <cfRule type="expression" dxfId="728" priority="1047">
      <formula>($AF705:$AF20247="Total FACTURA PAGADA")</formula>
    </cfRule>
    <cfRule type="expression" dxfId="727" priority="1048">
      <formula>($AF705:$AF20247="Total FACTURA EN TRAMITE DE AUDITORIA Y NO VENCIDA PARA PAGO")</formula>
    </cfRule>
    <cfRule type="expression" dxfId="726" priority="1049">
      <formula>($AF705:$AF20247="Total FACTURA DEVUELTA")</formula>
    </cfRule>
    <cfRule type="expression" dxfId="725" priority="1050">
      <formula>($AF705:$AF20247="Total FACTURA NO RECIBIDA")</formula>
    </cfRule>
  </conditionalFormatting>
  <conditionalFormatting sqref="W701">
    <cfRule type="expression" dxfId="724" priority="1051">
      <formula>($AF701:$AF20194="Total general")</formula>
    </cfRule>
    <cfRule type="expression" dxfId="723" priority="1052">
      <formula>($AF701:$AF20194="Total FACTURA PAGADA")</formula>
    </cfRule>
    <cfRule type="expression" dxfId="722" priority="1053">
      <formula>($AF701:$AF20194="Total FACTURA EN TRAMITE DE AUDITORIA Y NO VENCIDA PARA PAGO")</formula>
    </cfRule>
    <cfRule type="expression" dxfId="721" priority="1054">
      <formula>($AF701:$AF20194="Total FACTURA DEVUELTA")</formula>
    </cfRule>
    <cfRule type="expression" dxfId="720" priority="1055">
      <formula>($AF701:$AF20194="Total FACTURA NO RECIBIDA")</formula>
    </cfRule>
  </conditionalFormatting>
  <conditionalFormatting sqref="W700">
    <cfRule type="expression" dxfId="719" priority="1056">
      <formula>($AF700:$AF20056="Total general")</formula>
    </cfRule>
    <cfRule type="expression" dxfId="718" priority="1057">
      <formula>($AF700:$AF20056="Total FACTURA PAGADA")</formula>
    </cfRule>
    <cfRule type="expression" dxfId="717" priority="1058">
      <formula>($AF700:$AF20056="Total FACTURA EN TRAMITE DE AUDITORIA Y NO VENCIDA PARA PAGO")</formula>
    </cfRule>
    <cfRule type="expression" dxfId="716" priority="1059">
      <formula>($AF700:$AF20056="Total FACTURA DEVUELTA")</formula>
    </cfRule>
    <cfRule type="expression" dxfId="715" priority="1060">
      <formula>($AF700:$AF20056="Total FACTURA NO RECIBIDA")</formula>
    </cfRule>
  </conditionalFormatting>
  <conditionalFormatting sqref="W696">
    <cfRule type="expression" dxfId="714" priority="1061">
      <formula>($AF696:$AF20021="Total general")</formula>
    </cfRule>
    <cfRule type="expression" dxfId="713" priority="1062">
      <formula>($AF696:$AF20021="Total FACTURA PAGADA")</formula>
    </cfRule>
    <cfRule type="expression" dxfId="712" priority="1063">
      <formula>($AF696:$AF20021="Total FACTURA EN TRAMITE DE AUDITORIA Y NO VENCIDA PARA PAGO")</formula>
    </cfRule>
    <cfRule type="expression" dxfId="711" priority="1064">
      <formula>($AF696:$AF20021="Total FACTURA DEVUELTA")</formula>
    </cfRule>
    <cfRule type="expression" dxfId="710" priority="1065">
      <formula>($AF696:$AF20021="Total FACTURA NO RECIBIDA")</formula>
    </cfRule>
  </conditionalFormatting>
  <conditionalFormatting sqref="Y743">
    <cfRule type="expression" dxfId="709" priority="356">
      <formula>($AF743:$AF20542="Total general")</formula>
    </cfRule>
    <cfRule type="expression" dxfId="708" priority="357">
      <formula>($AF743:$AF20542="Total FACTURA PAGADA")</formula>
    </cfRule>
    <cfRule type="expression" dxfId="707" priority="358">
      <formula>($AF743:$AF20542="Total FACTURA EN TRAMITE DE AUDITORIA Y NO VENCIDA PARA PAGO")</formula>
    </cfRule>
    <cfRule type="expression" dxfId="706" priority="359">
      <formula>($AF743:$AF20542="Total FACTURA DEVUELTA")</formula>
    </cfRule>
    <cfRule type="expression" dxfId="705" priority="360">
      <formula>($AF743:$AF20542="Total FACTURA NO RECIBIDA")</formula>
    </cfRule>
  </conditionalFormatting>
  <conditionalFormatting sqref="Y723">
    <cfRule type="expression" dxfId="704" priority="361">
      <formula>($AF723:$AF20423="Total general")</formula>
    </cfRule>
    <cfRule type="expression" dxfId="703" priority="362">
      <formula>($AF723:$AF20423="Total FACTURA PAGADA")</formula>
    </cfRule>
    <cfRule type="expression" dxfId="702" priority="363">
      <formula>($AF723:$AF20423="Total FACTURA EN TRAMITE DE AUDITORIA Y NO VENCIDA PARA PAGO")</formula>
    </cfRule>
    <cfRule type="expression" dxfId="701" priority="364">
      <formula>($AF723:$AF20423="Total FACTURA DEVUELTA")</formula>
    </cfRule>
    <cfRule type="expression" dxfId="700" priority="365">
      <formula>($AF723:$AF20423="Total FACTURA NO RECIBIDA")</formula>
    </cfRule>
  </conditionalFormatting>
  <conditionalFormatting sqref="Y715">
    <cfRule type="expression" dxfId="699" priority="366">
      <formula>($AF715:$AF20372="Total general")</formula>
    </cfRule>
    <cfRule type="expression" dxfId="698" priority="367">
      <formula>($AF715:$AF20372="Total FACTURA PAGADA")</formula>
    </cfRule>
    <cfRule type="expression" dxfId="697" priority="368">
      <formula>($AF715:$AF20372="Total FACTURA EN TRAMITE DE AUDITORIA Y NO VENCIDA PARA PAGO")</formula>
    </cfRule>
    <cfRule type="expression" dxfId="696" priority="369">
      <formula>($AF715:$AF20372="Total FACTURA DEVUELTA")</formula>
    </cfRule>
    <cfRule type="expression" dxfId="695" priority="370">
      <formula>($AF715:$AF20372="Total FACTURA NO RECIBIDA")</formula>
    </cfRule>
  </conditionalFormatting>
  <conditionalFormatting sqref="Y769">
    <cfRule type="expression" dxfId="694" priority="371">
      <formula>($AF769:$AF20680="Total general")</formula>
    </cfRule>
    <cfRule type="expression" dxfId="693" priority="372">
      <formula>($AF769:$AF20680="Total FACTURA PAGADA")</formula>
    </cfRule>
    <cfRule type="expression" dxfId="692" priority="373">
      <formula>($AF769:$AF20680="Total FACTURA EN TRAMITE DE AUDITORIA Y NO VENCIDA PARA PAGO")</formula>
    </cfRule>
    <cfRule type="expression" dxfId="691" priority="374">
      <formula>($AF769:$AF20680="Total FACTURA DEVUELTA")</formula>
    </cfRule>
    <cfRule type="expression" dxfId="690" priority="375">
      <formula>($AF769:$AF20680="Total FACTURA NO RECIBIDA")</formula>
    </cfRule>
  </conditionalFormatting>
  <conditionalFormatting sqref="Y731">
    <cfRule type="expression" dxfId="689" priority="376">
      <formula>($AF731:$AF20463="Total general")</formula>
    </cfRule>
    <cfRule type="expression" dxfId="688" priority="377">
      <formula>($AF731:$AF20463="Total FACTURA PAGADA")</formula>
    </cfRule>
    <cfRule type="expression" dxfId="687" priority="378">
      <formula>($AF731:$AF20463="Total FACTURA EN TRAMITE DE AUDITORIA Y NO VENCIDA PARA PAGO")</formula>
    </cfRule>
    <cfRule type="expression" dxfId="686" priority="379">
      <formula>($AF731:$AF20463="Total FACTURA DEVUELTA")</formula>
    </cfRule>
    <cfRule type="expression" dxfId="685" priority="380">
      <formula>($AF731:$AF20463="Total FACTURA NO RECIBIDA")</formula>
    </cfRule>
  </conditionalFormatting>
  <conditionalFormatting sqref="Y745:Y747">
    <cfRule type="expression" dxfId="684" priority="381">
      <formula>($AF745:$AF20552="Total general")</formula>
    </cfRule>
    <cfRule type="expression" dxfId="683" priority="382">
      <formula>($AF745:$AF20552="Total FACTURA PAGADA")</formula>
    </cfRule>
    <cfRule type="expression" dxfId="682" priority="383">
      <formula>($AF745:$AF20552="Total FACTURA EN TRAMITE DE AUDITORIA Y NO VENCIDA PARA PAGO")</formula>
    </cfRule>
    <cfRule type="expression" dxfId="681" priority="384">
      <formula>($AF745:$AF20552="Total FACTURA DEVUELTA")</formula>
    </cfRule>
    <cfRule type="expression" dxfId="680" priority="385">
      <formula>($AF745:$AF20552="Total FACTURA NO RECIBIDA")</formula>
    </cfRule>
  </conditionalFormatting>
  <conditionalFormatting sqref="Y729:Y730">
    <cfRule type="expression" dxfId="679" priority="386">
      <formula>($AF729:$AF20453="Total general")</formula>
    </cfRule>
    <cfRule type="expression" dxfId="678" priority="387">
      <formula>($AF729:$AF20453="Total FACTURA PAGADA")</formula>
    </cfRule>
    <cfRule type="expression" dxfId="677" priority="388">
      <formula>($AF729:$AF20453="Total FACTURA EN TRAMITE DE AUDITORIA Y NO VENCIDA PARA PAGO")</formula>
    </cfRule>
    <cfRule type="expression" dxfId="676" priority="389">
      <formula>($AF729:$AF20453="Total FACTURA DEVUELTA")</formula>
    </cfRule>
    <cfRule type="expression" dxfId="675" priority="390">
      <formula>($AF729:$AF20453="Total FACTURA NO RECIBIDA")</formula>
    </cfRule>
  </conditionalFormatting>
  <conditionalFormatting sqref="Y756:Y757">
    <cfRule type="expression" dxfId="674" priority="391">
      <formula>($AF756:$AF20615="Total general")</formula>
    </cfRule>
    <cfRule type="expression" dxfId="673" priority="392">
      <formula>($AF756:$AF20615="Total FACTURA PAGADA")</formula>
    </cfRule>
    <cfRule type="expression" dxfId="672" priority="393">
      <formula>($AF756:$AF20615="Total FACTURA EN TRAMITE DE AUDITORIA Y NO VENCIDA PARA PAGO")</formula>
    </cfRule>
    <cfRule type="expression" dxfId="671" priority="394">
      <formula>($AF756:$AF20615="Total FACTURA DEVUELTA")</formula>
    </cfRule>
    <cfRule type="expression" dxfId="670" priority="395">
      <formula>($AF756:$AF20615="Total FACTURA NO RECIBIDA")</formula>
    </cfRule>
  </conditionalFormatting>
  <conditionalFormatting sqref="Y763">
    <cfRule type="expression" dxfId="669" priority="396">
      <formula>($AF763:$AF20641="Total general")</formula>
    </cfRule>
    <cfRule type="expression" dxfId="668" priority="397">
      <formula>($AF763:$AF20641="Total FACTURA PAGADA")</formula>
    </cfRule>
    <cfRule type="expression" dxfId="667" priority="398">
      <formula>($AF763:$AF20641="Total FACTURA EN TRAMITE DE AUDITORIA Y NO VENCIDA PARA PAGO")</formula>
    </cfRule>
    <cfRule type="expression" dxfId="666" priority="399">
      <formula>($AF763:$AF20641="Total FACTURA DEVUELTA")</formula>
    </cfRule>
    <cfRule type="expression" dxfId="665" priority="400">
      <formula>($AF763:$AF20641="Total FACTURA NO RECIBIDA")</formula>
    </cfRule>
  </conditionalFormatting>
  <conditionalFormatting sqref="Y751:Y752">
    <cfRule type="expression" dxfId="664" priority="401">
      <formula>($AF751:$AF20578="Total general")</formula>
    </cfRule>
    <cfRule type="expression" dxfId="663" priority="402">
      <formula>($AF751:$AF20578="Total FACTURA PAGADA")</formula>
    </cfRule>
    <cfRule type="expression" dxfId="662" priority="403">
      <formula>($AF751:$AF20578="Total FACTURA EN TRAMITE DE AUDITORIA Y NO VENCIDA PARA PAGO")</formula>
    </cfRule>
    <cfRule type="expression" dxfId="661" priority="404">
      <formula>($AF751:$AF20578="Total FACTURA DEVUELTA")</formula>
    </cfRule>
    <cfRule type="expression" dxfId="660" priority="405">
      <formula>($AF751:$AF20578="Total FACTURA NO RECIBIDA")</formula>
    </cfRule>
  </conditionalFormatting>
  <conditionalFormatting sqref="Y726:Y727">
    <cfRule type="expression" dxfId="659" priority="406">
      <formula>($AF726:$AF20445="Total general")</formula>
    </cfRule>
    <cfRule type="expression" dxfId="658" priority="407">
      <formula>($AF726:$AF20445="Total FACTURA PAGADA")</formula>
    </cfRule>
    <cfRule type="expression" dxfId="657" priority="408">
      <formula>($AF726:$AF20445="Total FACTURA EN TRAMITE DE AUDITORIA Y NO VENCIDA PARA PAGO")</formula>
    </cfRule>
    <cfRule type="expression" dxfId="656" priority="409">
      <formula>($AF726:$AF20445="Total FACTURA DEVUELTA")</formula>
    </cfRule>
    <cfRule type="expression" dxfId="655" priority="410">
      <formula>($AF726:$AF20445="Total FACTURA NO RECIBIDA")</formula>
    </cfRule>
  </conditionalFormatting>
  <conditionalFormatting sqref="Y782">
    <cfRule type="expression" dxfId="654" priority="411">
      <formula>($AF782:$AF20751="Total general")</formula>
    </cfRule>
    <cfRule type="expression" dxfId="653" priority="412">
      <formula>($AF782:$AF20751="Total FACTURA PAGADA")</formula>
    </cfRule>
    <cfRule type="expression" dxfId="652" priority="413">
      <formula>($AF782:$AF20751="Total FACTURA EN TRAMITE DE AUDITORIA Y NO VENCIDA PARA PAGO")</formula>
    </cfRule>
    <cfRule type="expression" dxfId="651" priority="414">
      <formula>($AF782:$AF20751="Total FACTURA DEVUELTA")</formula>
    </cfRule>
    <cfRule type="expression" dxfId="650" priority="415">
      <formula>($AF782:$AF20751="Total FACTURA NO RECIBIDA")</formula>
    </cfRule>
  </conditionalFormatting>
  <conditionalFormatting sqref="Y779">
    <cfRule type="expression" dxfId="649" priority="416">
      <formula>($AF779:$AF20729="Total general")</formula>
    </cfRule>
    <cfRule type="expression" dxfId="648" priority="417">
      <formula>($AF779:$AF20729="Total FACTURA PAGADA")</formula>
    </cfRule>
    <cfRule type="expression" dxfId="647" priority="418">
      <formula>($AF779:$AF20729="Total FACTURA EN TRAMITE DE AUDITORIA Y NO VENCIDA PARA PAGO")</formula>
    </cfRule>
    <cfRule type="expression" dxfId="646" priority="419">
      <formula>($AF779:$AF20729="Total FACTURA DEVUELTA")</formula>
    </cfRule>
    <cfRule type="expression" dxfId="645" priority="420">
      <formula>($AF779:$AF20729="Total FACTURA NO RECIBIDA")</formula>
    </cfRule>
  </conditionalFormatting>
  <conditionalFormatting sqref="Y739">
    <cfRule type="expression" dxfId="644" priority="421">
      <formula>($AF739:$AF20510="Total general")</formula>
    </cfRule>
    <cfRule type="expression" dxfId="643" priority="422">
      <formula>($AF739:$AF20510="Total FACTURA PAGADA")</formula>
    </cfRule>
    <cfRule type="expression" dxfId="642" priority="423">
      <formula>($AF739:$AF20510="Total FACTURA EN TRAMITE DE AUDITORIA Y NO VENCIDA PARA PAGO")</formula>
    </cfRule>
    <cfRule type="expression" dxfId="641" priority="424">
      <formula>($AF739:$AF20510="Total FACTURA DEVUELTA")</formula>
    </cfRule>
    <cfRule type="expression" dxfId="640" priority="425">
      <formula>($AF739:$AF20510="Total FACTURA NO RECIBIDA")</formula>
    </cfRule>
  </conditionalFormatting>
  <conditionalFormatting sqref="Y742">
    <cfRule type="expression" dxfId="639" priority="426">
      <formula>($AF742:$AF20528="Total general")</formula>
    </cfRule>
    <cfRule type="expression" dxfId="638" priority="427">
      <formula>($AF742:$AF20528="Total FACTURA PAGADA")</formula>
    </cfRule>
    <cfRule type="expression" dxfId="637" priority="428">
      <formula>($AF742:$AF20528="Total FACTURA EN TRAMITE DE AUDITORIA Y NO VENCIDA PARA PAGO")</formula>
    </cfRule>
    <cfRule type="expression" dxfId="636" priority="429">
      <formula>($AF742:$AF20528="Total FACTURA DEVUELTA")</formula>
    </cfRule>
    <cfRule type="expression" dxfId="635" priority="430">
      <formula>($AF742:$AF20528="Total FACTURA NO RECIBIDA")</formula>
    </cfRule>
  </conditionalFormatting>
  <conditionalFormatting sqref="Y719">
    <cfRule type="expression" dxfId="634" priority="431">
      <formula>($AF719:$AF20391="Total general")</formula>
    </cfRule>
    <cfRule type="expression" dxfId="633" priority="432">
      <formula>($AF719:$AF20391="Total FACTURA PAGADA")</formula>
    </cfRule>
    <cfRule type="expression" dxfId="632" priority="433">
      <formula>($AF719:$AF20391="Total FACTURA EN TRAMITE DE AUDITORIA Y NO VENCIDA PARA PAGO")</formula>
    </cfRule>
    <cfRule type="expression" dxfId="631" priority="434">
      <formula>($AF719:$AF20391="Total FACTURA DEVUELTA")</formula>
    </cfRule>
    <cfRule type="expression" dxfId="630" priority="435">
      <formula>($AF719:$AF20391="Total FACTURA NO RECIBIDA")</formula>
    </cfRule>
  </conditionalFormatting>
  <conditionalFormatting sqref="Y749">
    <cfRule type="expression" dxfId="629" priority="436">
      <formula>($AF749:$AF20569="Total general")</formula>
    </cfRule>
    <cfRule type="expression" dxfId="628" priority="437">
      <formula>($AF749:$AF20569="Total FACTURA PAGADA")</formula>
    </cfRule>
    <cfRule type="expression" dxfId="627" priority="438">
      <formula>($AF749:$AF20569="Total FACTURA EN TRAMITE DE AUDITORIA Y NO VENCIDA PARA PAGO")</formula>
    </cfRule>
    <cfRule type="expression" dxfId="626" priority="439">
      <formula>($AF749:$AF20569="Total FACTURA DEVUELTA")</formula>
    </cfRule>
    <cfRule type="expression" dxfId="625" priority="440">
      <formula>($AF749:$AF20569="Total FACTURA NO RECIBIDA")</formula>
    </cfRule>
  </conditionalFormatting>
  <conditionalFormatting sqref="Y766">
    <cfRule type="expression" dxfId="624" priority="441">
      <formula>($AF766:$AF20655="Total general")</formula>
    </cfRule>
    <cfRule type="expression" dxfId="623" priority="442">
      <formula>($AF766:$AF20655="Total FACTURA PAGADA")</formula>
    </cfRule>
    <cfRule type="expression" dxfId="622" priority="443">
      <formula>($AF766:$AF20655="Total FACTURA EN TRAMITE DE AUDITORIA Y NO VENCIDA PARA PAGO")</formula>
    </cfRule>
    <cfRule type="expression" dxfId="621" priority="444">
      <formula>($AF766:$AF20655="Total FACTURA DEVUELTA")</formula>
    </cfRule>
    <cfRule type="expression" dxfId="620" priority="445">
      <formula>($AF766:$AF20655="Total FACTURA NO RECIBIDA")</formula>
    </cfRule>
  </conditionalFormatting>
  <conditionalFormatting sqref="Y774:Y776">
    <cfRule type="expression" dxfId="619" priority="446">
      <formula>($AF774:$AF20709="Total general")</formula>
    </cfRule>
    <cfRule type="expression" dxfId="618" priority="447">
      <formula>($AF774:$AF20709="Total FACTURA PAGADA")</formula>
    </cfRule>
    <cfRule type="expression" dxfId="617" priority="448">
      <formula>($AF774:$AF20709="Total FACTURA EN TRAMITE DE AUDITORIA Y NO VENCIDA PARA PAGO")</formula>
    </cfRule>
    <cfRule type="expression" dxfId="616" priority="449">
      <formula>($AF774:$AF20709="Total FACTURA DEVUELTA")</formula>
    </cfRule>
    <cfRule type="expression" dxfId="615" priority="450">
      <formula>($AF774:$AF20709="Total FACTURA NO RECIBIDA")</formula>
    </cfRule>
  </conditionalFormatting>
  <conditionalFormatting sqref="Y760">
    <cfRule type="expression" dxfId="614" priority="451">
      <formula>($AF760:$AF20634="Total general")</formula>
    </cfRule>
    <cfRule type="expression" dxfId="613" priority="452">
      <formula>($AF760:$AF20634="Total FACTURA PAGADA")</formula>
    </cfRule>
    <cfRule type="expression" dxfId="612" priority="453">
      <formula>($AF760:$AF20634="Total FACTURA EN TRAMITE DE AUDITORIA Y NO VENCIDA PARA PAGO")</formula>
    </cfRule>
    <cfRule type="expression" dxfId="611" priority="454">
      <formula>($AF760:$AF20634="Total FACTURA DEVUELTA")</formula>
    </cfRule>
    <cfRule type="expression" dxfId="610" priority="455">
      <formula>($AF760:$AF20634="Total FACTURA NO RECIBIDA")</formula>
    </cfRule>
  </conditionalFormatting>
  <conditionalFormatting sqref="Y737:Y738">
    <cfRule type="expression" dxfId="609" priority="456">
      <formula>($AF737:$AF20505="Total general")</formula>
    </cfRule>
    <cfRule type="expression" dxfId="608" priority="457">
      <formula>($AF737:$AF20505="Total FACTURA PAGADA")</formula>
    </cfRule>
    <cfRule type="expression" dxfId="607" priority="458">
      <formula>($AF737:$AF20505="Total FACTURA EN TRAMITE DE AUDITORIA Y NO VENCIDA PARA PAGO")</formula>
    </cfRule>
    <cfRule type="expression" dxfId="606" priority="459">
      <formula>($AF737:$AF20505="Total FACTURA DEVUELTA")</formula>
    </cfRule>
    <cfRule type="expression" dxfId="605" priority="460">
      <formula>($AF737:$AF20505="Total FACTURA NO RECIBIDA")</formula>
    </cfRule>
  </conditionalFormatting>
  <conditionalFormatting sqref="Y713">
    <cfRule type="expression" dxfId="604" priority="461">
      <formula>($AF713:$AF20342="Total general")</formula>
    </cfRule>
    <cfRule type="expression" dxfId="603" priority="462">
      <formula>($AF713:$AF20342="Total FACTURA PAGADA")</formula>
    </cfRule>
    <cfRule type="expression" dxfId="602" priority="463">
      <formula>($AF713:$AF20342="Total FACTURA EN TRAMITE DE AUDITORIA Y NO VENCIDA PARA PAGO")</formula>
    </cfRule>
    <cfRule type="expression" dxfId="601" priority="464">
      <formula>($AF713:$AF20342="Total FACTURA DEVUELTA")</formula>
    </cfRule>
    <cfRule type="expression" dxfId="600" priority="465">
      <formula>($AF713:$AF20342="Total FACTURA NO RECIBIDA")</formula>
    </cfRule>
  </conditionalFormatting>
  <conditionalFormatting sqref="Y703">
    <cfRule type="expression" dxfId="599" priority="466">
      <formula>($AF703:$AF20223="Total general")</formula>
    </cfRule>
    <cfRule type="expression" dxfId="598" priority="467">
      <formula>($AF703:$AF20223="Total FACTURA PAGADA")</formula>
    </cfRule>
    <cfRule type="expression" dxfId="597" priority="468">
      <formula>($AF703:$AF20223="Total FACTURA EN TRAMITE DE AUDITORIA Y NO VENCIDA PARA PAGO")</formula>
    </cfRule>
    <cfRule type="expression" dxfId="596" priority="469">
      <formula>($AF703:$AF20223="Total FACTURA DEVUELTA")</formula>
    </cfRule>
    <cfRule type="expression" dxfId="595" priority="470">
      <formula>($AF703:$AF20223="Total FACTURA NO RECIBIDA")</formula>
    </cfRule>
  </conditionalFormatting>
  <conditionalFormatting sqref="Y781">
    <cfRule type="expression" dxfId="594" priority="471">
      <formula>($AF781:$AF20735="Total general")</formula>
    </cfRule>
    <cfRule type="expression" dxfId="593" priority="472">
      <formula>($AF781:$AF20735="Total FACTURA PAGADA")</formula>
    </cfRule>
    <cfRule type="expression" dxfId="592" priority="473">
      <formula>($AF781:$AF20735="Total FACTURA EN TRAMITE DE AUDITORIA Y NO VENCIDA PARA PAGO")</formula>
    </cfRule>
    <cfRule type="expression" dxfId="591" priority="474">
      <formula>($AF781:$AF20735="Total FACTURA DEVUELTA")</formula>
    </cfRule>
    <cfRule type="expression" dxfId="590" priority="475">
      <formula>($AF781:$AF20735="Total FACTURA NO RECIBIDA")</formula>
    </cfRule>
  </conditionalFormatting>
  <conditionalFormatting sqref="Y777">
    <cfRule type="expression" dxfId="589" priority="476">
      <formula>($AF777:$AF20713="Total general")</formula>
    </cfRule>
    <cfRule type="expression" dxfId="588" priority="477">
      <formula>($AF777:$AF20713="Total FACTURA PAGADA")</formula>
    </cfRule>
    <cfRule type="expression" dxfId="587" priority="478">
      <formula>($AF777:$AF20713="Total FACTURA EN TRAMITE DE AUDITORIA Y NO VENCIDA PARA PAGO")</formula>
    </cfRule>
    <cfRule type="expression" dxfId="586" priority="479">
      <formula>($AF777:$AF20713="Total FACTURA DEVUELTA")</formula>
    </cfRule>
    <cfRule type="expression" dxfId="585" priority="480">
      <formula>($AF777:$AF20713="Total FACTURA NO RECIBIDA")</formula>
    </cfRule>
  </conditionalFormatting>
  <conditionalFormatting sqref="Y736">
    <cfRule type="expression" dxfId="584" priority="481">
      <formula>($AF736:$AF20492="Total general")</formula>
    </cfRule>
    <cfRule type="expression" dxfId="583" priority="482">
      <formula>($AF736:$AF20492="Total FACTURA PAGADA")</formula>
    </cfRule>
    <cfRule type="expression" dxfId="582" priority="483">
      <formula>($AF736:$AF20492="Total FACTURA EN TRAMITE DE AUDITORIA Y NO VENCIDA PARA PAGO")</formula>
    </cfRule>
    <cfRule type="expression" dxfId="581" priority="484">
      <formula>($AF736:$AF20492="Total FACTURA DEVUELTA")</formula>
    </cfRule>
    <cfRule type="expression" dxfId="580" priority="485">
      <formula>($AF736:$AF20492="Total FACTURA NO RECIBIDA")</formula>
    </cfRule>
  </conditionalFormatting>
  <conditionalFormatting sqref="Y717">
    <cfRule type="expression" dxfId="579" priority="486">
      <formula>($AF717:$AF20382="Total general")</formula>
    </cfRule>
    <cfRule type="expression" dxfId="578" priority="487">
      <formula>($AF717:$AF20382="Total FACTURA PAGADA")</formula>
    </cfRule>
    <cfRule type="expression" dxfId="577" priority="488">
      <formula>($AF717:$AF20382="Total FACTURA EN TRAMITE DE AUDITORIA Y NO VENCIDA PARA PAGO")</formula>
    </cfRule>
    <cfRule type="expression" dxfId="576" priority="489">
      <formula>($AF717:$AF20382="Total FACTURA DEVUELTA")</formula>
    </cfRule>
    <cfRule type="expression" dxfId="575" priority="490">
      <formula>($AF717:$AF20382="Total FACTURA NO RECIBIDA")</formula>
    </cfRule>
  </conditionalFormatting>
  <conditionalFormatting sqref="Y707">
    <cfRule type="expression" dxfId="574" priority="491">
      <formula>($AF707:$AF20269="Total general")</formula>
    </cfRule>
    <cfRule type="expression" dxfId="573" priority="492">
      <formula>($AF707:$AF20269="Total FACTURA PAGADA")</formula>
    </cfRule>
    <cfRule type="expression" dxfId="572" priority="493">
      <formula>($AF707:$AF20269="Total FACTURA EN TRAMITE DE AUDITORIA Y NO VENCIDA PARA PAGO")</formula>
    </cfRule>
    <cfRule type="expression" dxfId="571" priority="494">
      <formula>($AF707:$AF20269="Total FACTURA DEVUELTA")</formula>
    </cfRule>
    <cfRule type="expression" dxfId="570" priority="495">
      <formula>($AF707:$AF20269="Total FACTURA NO RECIBIDA")</formula>
    </cfRule>
  </conditionalFormatting>
  <conditionalFormatting sqref="Y780">
    <cfRule type="expression" dxfId="569" priority="496">
      <formula>($AF780:$AF20733="Total general")</formula>
    </cfRule>
    <cfRule type="expression" dxfId="568" priority="497">
      <formula>($AF780:$AF20733="Total FACTURA PAGADA")</formula>
    </cfRule>
    <cfRule type="expression" dxfId="567" priority="498">
      <formula>($AF780:$AF20733="Total FACTURA EN TRAMITE DE AUDITORIA Y NO VENCIDA PARA PAGO")</formula>
    </cfRule>
    <cfRule type="expression" dxfId="566" priority="499">
      <formula>($AF780:$AF20733="Total FACTURA DEVUELTA")</formula>
    </cfRule>
    <cfRule type="expression" dxfId="565" priority="500">
      <formula>($AF780:$AF20733="Total FACTURA NO RECIBIDA")</formula>
    </cfRule>
  </conditionalFormatting>
  <conditionalFormatting sqref="Y761:Y762">
    <cfRule type="expression" dxfId="564" priority="501">
      <formula>($AF761:$AF20638="Total general")</formula>
    </cfRule>
    <cfRule type="expression" dxfId="563" priority="502">
      <formula>($AF761:$AF20638="Total FACTURA PAGADA")</formula>
    </cfRule>
    <cfRule type="expression" dxfId="562" priority="503">
      <formula>($AF761:$AF20638="Total FACTURA EN TRAMITE DE AUDITORIA Y NO VENCIDA PARA PAGO")</formula>
    </cfRule>
    <cfRule type="expression" dxfId="561" priority="504">
      <formula>($AF761:$AF20638="Total FACTURA DEVUELTA")</formula>
    </cfRule>
    <cfRule type="expression" dxfId="560" priority="505">
      <formula>($AF761:$AF20638="Total FACTURA NO RECIBIDA")</formula>
    </cfRule>
  </conditionalFormatting>
  <conditionalFormatting sqref="Y722">
    <cfRule type="expression" dxfId="559" priority="506">
      <formula>($AF722:$AF20421="Total general")</formula>
    </cfRule>
    <cfRule type="expression" dxfId="558" priority="507">
      <formula>($AF722:$AF20421="Total FACTURA PAGADA")</formula>
    </cfRule>
    <cfRule type="expression" dxfId="557" priority="508">
      <formula>($AF722:$AF20421="Total FACTURA EN TRAMITE DE AUDITORIA Y NO VENCIDA PARA PAGO")</formula>
    </cfRule>
    <cfRule type="expression" dxfId="556" priority="509">
      <formula>($AF722:$AF20421="Total FACTURA DEVUELTA")</formula>
    </cfRule>
    <cfRule type="expression" dxfId="555" priority="510">
      <formula>($AF722:$AF20421="Total FACTURA NO RECIBIDA")</formula>
    </cfRule>
  </conditionalFormatting>
  <conditionalFormatting sqref="Y754">
    <cfRule type="expression" dxfId="554" priority="511">
      <formula>($AF754:$AF20588="Total general")</formula>
    </cfRule>
    <cfRule type="expression" dxfId="553" priority="512">
      <formula>($AF754:$AF20588="Total FACTURA PAGADA")</formula>
    </cfRule>
    <cfRule type="expression" dxfId="552" priority="513">
      <formula>($AF754:$AF20588="Total FACTURA EN TRAMITE DE AUDITORIA Y NO VENCIDA PARA PAGO")</formula>
    </cfRule>
    <cfRule type="expression" dxfId="551" priority="514">
      <formula>($AF754:$AF20588="Total FACTURA DEVUELTA")</formula>
    </cfRule>
    <cfRule type="expression" dxfId="550" priority="515">
      <formula>($AF754:$AF20588="Total FACTURA NO RECIBIDA")</formula>
    </cfRule>
  </conditionalFormatting>
  <conditionalFormatting sqref="Y718">
    <cfRule type="expression" dxfId="549" priority="516">
      <formula>($AF718:$AF20385="Total general")</formula>
    </cfRule>
    <cfRule type="expression" dxfId="548" priority="517">
      <formula>($AF718:$AF20385="Total FACTURA PAGADA")</formula>
    </cfRule>
    <cfRule type="expression" dxfId="547" priority="518">
      <formula>($AF718:$AF20385="Total FACTURA EN TRAMITE DE AUDITORIA Y NO VENCIDA PARA PAGO")</formula>
    </cfRule>
    <cfRule type="expression" dxfId="546" priority="519">
      <formula>($AF718:$AF20385="Total FACTURA DEVUELTA")</formula>
    </cfRule>
    <cfRule type="expression" dxfId="545" priority="520">
      <formula>($AF718:$AF20385="Total FACTURA NO RECIBIDA")</formula>
    </cfRule>
  </conditionalFormatting>
  <conditionalFormatting sqref="Y728">
    <cfRule type="expression" dxfId="544" priority="521">
      <formula>($AF728:$AF20451="Total general")</formula>
    </cfRule>
    <cfRule type="expression" dxfId="543" priority="522">
      <formula>($AF728:$AF20451="Total FACTURA PAGADA")</formula>
    </cfRule>
    <cfRule type="expression" dxfId="542" priority="523">
      <formula>($AF728:$AF20451="Total FACTURA EN TRAMITE DE AUDITORIA Y NO VENCIDA PARA PAGO")</formula>
    </cfRule>
    <cfRule type="expression" dxfId="541" priority="524">
      <formula>($AF728:$AF20451="Total FACTURA DEVUELTA")</formula>
    </cfRule>
    <cfRule type="expression" dxfId="540" priority="525">
      <formula>($AF728:$AF20451="Total FACTURA NO RECIBIDA")</formula>
    </cfRule>
  </conditionalFormatting>
  <conditionalFormatting sqref="Y764">
    <cfRule type="expression" dxfId="539" priority="526">
      <formula>($AF764:$AF20647="Total general")</formula>
    </cfRule>
    <cfRule type="expression" dxfId="538" priority="527">
      <formula>($AF764:$AF20647="Total FACTURA PAGADA")</formula>
    </cfRule>
    <cfRule type="expression" dxfId="537" priority="528">
      <formula>($AF764:$AF20647="Total FACTURA EN TRAMITE DE AUDITORIA Y NO VENCIDA PARA PAGO")</formula>
    </cfRule>
    <cfRule type="expression" dxfId="536" priority="529">
      <formula>($AF764:$AF20647="Total FACTURA DEVUELTA")</formula>
    </cfRule>
    <cfRule type="expression" dxfId="535" priority="530">
      <formula>($AF764:$AF20647="Total FACTURA NO RECIBIDA")</formula>
    </cfRule>
  </conditionalFormatting>
  <conditionalFormatting sqref="Y748">
    <cfRule type="expression" dxfId="534" priority="531">
      <formula>($AF748:$AF20559="Total general")</formula>
    </cfRule>
    <cfRule type="expression" dxfId="533" priority="532">
      <formula>($AF748:$AF20559="Total FACTURA PAGADA")</formula>
    </cfRule>
    <cfRule type="expression" dxfId="532" priority="533">
      <formula>($AF748:$AF20559="Total FACTURA EN TRAMITE DE AUDITORIA Y NO VENCIDA PARA PAGO")</formula>
    </cfRule>
    <cfRule type="expression" dxfId="531" priority="534">
      <formula>($AF748:$AF20559="Total FACTURA DEVUELTA")</formula>
    </cfRule>
    <cfRule type="expression" dxfId="530" priority="535">
      <formula>($AF748:$AF20559="Total FACTURA NO RECIBIDA")</formula>
    </cfRule>
  </conditionalFormatting>
  <conditionalFormatting sqref="Y744">
    <cfRule type="expression" dxfId="529" priority="536">
      <formula>($AF744:$AF20549="Total general")</formula>
    </cfRule>
    <cfRule type="expression" dxfId="528" priority="537">
      <formula>($AF744:$AF20549="Total FACTURA PAGADA")</formula>
    </cfRule>
    <cfRule type="expression" dxfId="527" priority="538">
      <formula>($AF744:$AF20549="Total FACTURA EN TRAMITE DE AUDITORIA Y NO VENCIDA PARA PAGO")</formula>
    </cfRule>
    <cfRule type="expression" dxfId="526" priority="539">
      <formula>($AF744:$AF20549="Total FACTURA DEVUELTA")</formula>
    </cfRule>
    <cfRule type="expression" dxfId="525" priority="540">
      <formula>($AF744:$AF20549="Total FACTURA NO RECIBIDA")</formula>
    </cfRule>
  </conditionalFormatting>
  <conditionalFormatting sqref="Y778">
    <cfRule type="expression" dxfId="524" priority="541">
      <formula>($AF778:$AF20722="Total general")</formula>
    </cfRule>
    <cfRule type="expression" dxfId="523" priority="542">
      <formula>($AF778:$AF20722="Total FACTURA PAGADA")</formula>
    </cfRule>
    <cfRule type="expression" dxfId="522" priority="543">
      <formula>($AF778:$AF20722="Total FACTURA EN TRAMITE DE AUDITORIA Y NO VENCIDA PARA PAGO")</formula>
    </cfRule>
    <cfRule type="expression" dxfId="521" priority="544">
      <formula>($AF778:$AF20722="Total FACTURA DEVUELTA")</formula>
    </cfRule>
    <cfRule type="expression" dxfId="520" priority="545">
      <formula>($AF778:$AF20722="Total FACTURA NO RECIBIDA")</formula>
    </cfRule>
  </conditionalFormatting>
  <conditionalFormatting sqref="Y724">
    <cfRule type="expression" dxfId="519" priority="546">
      <formula>($AF724:$AF20428="Total general")</formula>
    </cfRule>
    <cfRule type="expression" dxfId="518" priority="547">
      <formula>($AF724:$AF20428="Total FACTURA PAGADA")</formula>
    </cfRule>
    <cfRule type="expression" dxfId="517" priority="548">
      <formula>($AF724:$AF20428="Total FACTURA EN TRAMITE DE AUDITORIA Y NO VENCIDA PARA PAGO")</formula>
    </cfRule>
    <cfRule type="expression" dxfId="516" priority="549">
      <formula>($AF724:$AF20428="Total FACTURA DEVUELTA")</formula>
    </cfRule>
    <cfRule type="expression" dxfId="515" priority="550">
      <formula>($AF724:$AF20428="Total FACTURA NO RECIBIDA")</formula>
    </cfRule>
  </conditionalFormatting>
  <conditionalFormatting sqref="Y741">
    <cfRule type="expression" dxfId="514" priority="551">
      <formula>($AF741:$AF20520="Total general")</formula>
    </cfRule>
    <cfRule type="expression" dxfId="513" priority="552">
      <formula>($AF741:$AF20520="Total FACTURA PAGADA")</formula>
    </cfRule>
    <cfRule type="expression" dxfId="512" priority="553">
      <formula>($AF741:$AF20520="Total FACTURA EN TRAMITE DE AUDITORIA Y NO VENCIDA PARA PAGO")</formula>
    </cfRule>
    <cfRule type="expression" dxfId="511" priority="554">
      <formula>($AF741:$AF20520="Total FACTURA DEVUELTA")</formula>
    </cfRule>
    <cfRule type="expression" dxfId="510" priority="555">
      <formula>($AF741:$AF20520="Total FACTURA NO RECIBIDA")</formula>
    </cfRule>
  </conditionalFormatting>
  <conditionalFormatting sqref="Y771:Y773">
    <cfRule type="expression" dxfId="509" priority="556">
      <formula>($AF771:$AF20705="Total general")</formula>
    </cfRule>
    <cfRule type="expression" dxfId="508" priority="557">
      <formula>($AF771:$AF20705="Total FACTURA PAGADA")</formula>
    </cfRule>
    <cfRule type="expression" dxfId="507" priority="558">
      <formula>($AF771:$AF20705="Total FACTURA EN TRAMITE DE AUDITORIA Y NO VENCIDA PARA PAGO")</formula>
    </cfRule>
    <cfRule type="expression" dxfId="506" priority="559">
      <formula>($AF771:$AF20705="Total FACTURA DEVUELTA")</formula>
    </cfRule>
    <cfRule type="expression" dxfId="505" priority="560">
      <formula>($AF771:$AF20705="Total FACTURA NO RECIBIDA")</formula>
    </cfRule>
  </conditionalFormatting>
  <conditionalFormatting sqref="Y765">
    <cfRule type="expression" dxfId="504" priority="561">
      <formula>($AF765:$AF20653="Total general")</formula>
    </cfRule>
    <cfRule type="expression" dxfId="503" priority="562">
      <formula>($AF765:$AF20653="Total FACTURA PAGADA")</formula>
    </cfRule>
    <cfRule type="expression" dxfId="502" priority="563">
      <formula>($AF765:$AF20653="Total FACTURA EN TRAMITE DE AUDITORIA Y NO VENCIDA PARA PAGO")</formula>
    </cfRule>
    <cfRule type="expression" dxfId="501" priority="564">
      <formula>($AF765:$AF20653="Total FACTURA DEVUELTA")</formula>
    </cfRule>
    <cfRule type="expression" dxfId="500" priority="565">
      <formula>($AF765:$AF20653="Total FACTURA NO RECIBIDA")</formula>
    </cfRule>
  </conditionalFormatting>
  <conditionalFormatting sqref="Y712">
    <cfRule type="expression" dxfId="499" priority="566">
      <formula>($AF712:$AF20340="Total general")</formula>
    </cfRule>
    <cfRule type="expression" dxfId="498" priority="567">
      <formula>($AF712:$AF20340="Total FACTURA PAGADA")</formula>
    </cfRule>
    <cfRule type="expression" dxfId="497" priority="568">
      <formula>($AF712:$AF20340="Total FACTURA EN TRAMITE DE AUDITORIA Y NO VENCIDA PARA PAGO")</formula>
    </cfRule>
    <cfRule type="expression" dxfId="496" priority="569">
      <formula>($AF712:$AF20340="Total FACTURA DEVUELTA")</formula>
    </cfRule>
    <cfRule type="expression" dxfId="495" priority="570">
      <formula>($AF712:$AF20340="Total FACTURA NO RECIBIDA")</formula>
    </cfRule>
  </conditionalFormatting>
  <conditionalFormatting sqref="Y770">
    <cfRule type="expression" dxfId="494" priority="571">
      <formula>($AF770:$AF20690="Total general")</formula>
    </cfRule>
    <cfRule type="expression" dxfId="493" priority="572">
      <formula>($AF770:$AF20690="Total FACTURA PAGADA")</formula>
    </cfRule>
    <cfRule type="expression" dxfId="492" priority="573">
      <formula>($AF770:$AF20690="Total FACTURA EN TRAMITE DE AUDITORIA Y NO VENCIDA PARA PAGO")</formula>
    </cfRule>
    <cfRule type="expression" dxfId="491" priority="574">
      <formula>($AF770:$AF20690="Total FACTURA DEVUELTA")</formula>
    </cfRule>
    <cfRule type="expression" dxfId="490" priority="575">
      <formula>($AF770:$AF20690="Total FACTURA NO RECIBIDA")</formula>
    </cfRule>
  </conditionalFormatting>
  <conditionalFormatting sqref="Y698:Y699">
    <cfRule type="expression" dxfId="489" priority="576">
      <formula>($AF698:$AF20032="Total general")</formula>
    </cfRule>
    <cfRule type="expression" dxfId="488" priority="577">
      <formula>($AF698:$AF20032="Total FACTURA PAGADA")</formula>
    </cfRule>
    <cfRule type="expression" dxfId="487" priority="578">
      <formula>($AF698:$AF20032="Total FACTURA EN TRAMITE DE AUDITORIA Y NO VENCIDA PARA PAGO")</formula>
    </cfRule>
    <cfRule type="expression" dxfId="486" priority="579">
      <formula>($AF698:$AF20032="Total FACTURA DEVUELTA")</formula>
    </cfRule>
    <cfRule type="expression" dxfId="485" priority="580">
      <formula>($AF698:$AF20032="Total FACTURA NO RECIBIDA")</formula>
    </cfRule>
  </conditionalFormatting>
  <conditionalFormatting sqref="Y767:Y768">
    <cfRule type="expression" dxfId="484" priority="581">
      <formula>($AF767:$AF20677="Total general")</formula>
    </cfRule>
    <cfRule type="expression" dxfId="483" priority="582">
      <formula>($AF767:$AF20677="Total FACTURA PAGADA")</formula>
    </cfRule>
    <cfRule type="expression" dxfId="482" priority="583">
      <formula>($AF767:$AF20677="Total FACTURA EN TRAMITE DE AUDITORIA Y NO VENCIDA PARA PAGO")</formula>
    </cfRule>
    <cfRule type="expression" dxfId="481" priority="584">
      <formula>($AF767:$AF20677="Total FACTURA DEVUELTA")</formula>
    </cfRule>
    <cfRule type="expression" dxfId="480" priority="585">
      <formula>($AF767:$AF20677="Total FACTURA NO RECIBIDA")</formula>
    </cfRule>
  </conditionalFormatting>
  <conditionalFormatting sqref="Y725">
    <cfRule type="expression" dxfId="479" priority="586">
      <formula>($AF725:$AF20442="Total general")</formula>
    </cfRule>
    <cfRule type="expression" dxfId="478" priority="587">
      <formula>($AF725:$AF20442="Total FACTURA PAGADA")</formula>
    </cfRule>
    <cfRule type="expression" dxfId="477" priority="588">
      <formula>($AF725:$AF20442="Total FACTURA EN TRAMITE DE AUDITORIA Y NO VENCIDA PARA PAGO")</formula>
    </cfRule>
    <cfRule type="expression" dxfId="476" priority="589">
      <formula>($AF725:$AF20442="Total FACTURA DEVUELTA")</formula>
    </cfRule>
    <cfRule type="expression" dxfId="475" priority="590">
      <formula>($AF725:$AF20442="Total FACTURA NO RECIBIDA")</formula>
    </cfRule>
  </conditionalFormatting>
  <conditionalFormatting sqref="Y733:Y734">
    <cfRule type="expression" dxfId="474" priority="591">
      <formula>($AF733:$AF20486="Total general")</formula>
    </cfRule>
    <cfRule type="expression" dxfId="473" priority="592">
      <formula>($AF733:$AF20486="Total FACTURA PAGADA")</formula>
    </cfRule>
    <cfRule type="expression" dxfId="472" priority="593">
      <formula>($AF733:$AF20486="Total FACTURA EN TRAMITE DE AUDITORIA Y NO VENCIDA PARA PAGO")</formula>
    </cfRule>
    <cfRule type="expression" dxfId="471" priority="594">
      <formula>($AF733:$AF20486="Total FACTURA DEVUELTA")</formula>
    </cfRule>
    <cfRule type="expression" dxfId="470" priority="595">
      <formula>($AF733:$AF20486="Total FACTURA NO RECIBIDA")</formula>
    </cfRule>
  </conditionalFormatting>
  <conditionalFormatting sqref="Y721">
    <cfRule type="expression" dxfId="469" priority="596">
      <formula>($AF721:$AF20417="Total general")</formula>
    </cfRule>
    <cfRule type="expression" dxfId="468" priority="597">
      <formula>($AF721:$AF20417="Total FACTURA PAGADA")</formula>
    </cfRule>
    <cfRule type="expression" dxfId="467" priority="598">
      <formula>($AF721:$AF20417="Total FACTURA EN TRAMITE DE AUDITORIA Y NO VENCIDA PARA PAGO")</formula>
    </cfRule>
    <cfRule type="expression" dxfId="466" priority="599">
      <formula>($AF721:$AF20417="Total FACTURA DEVUELTA")</formula>
    </cfRule>
    <cfRule type="expression" dxfId="465" priority="600">
      <formula>($AF721:$AF20417="Total FACTURA NO RECIBIDA")</formula>
    </cfRule>
  </conditionalFormatting>
  <conditionalFormatting sqref="Y759">
    <cfRule type="expression" dxfId="464" priority="601">
      <formula>($AF759:$AF20629="Total general")</formula>
    </cfRule>
    <cfRule type="expression" dxfId="463" priority="602">
      <formula>($AF759:$AF20629="Total FACTURA PAGADA")</formula>
    </cfRule>
    <cfRule type="expression" dxfId="462" priority="603">
      <formula>($AF759:$AF20629="Total FACTURA EN TRAMITE DE AUDITORIA Y NO VENCIDA PARA PAGO")</formula>
    </cfRule>
    <cfRule type="expression" dxfId="461" priority="604">
      <formula>($AF759:$AF20629="Total FACTURA DEVUELTA")</formula>
    </cfRule>
    <cfRule type="expression" dxfId="460" priority="605">
      <formula>($AF759:$AF20629="Total FACTURA NO RECIBIDA")</formula>
    </cfRule>
  </conditionalFormatting>
  <conditionalFormatting sqref="Y753">
    <cfRule type="expression" dxfId="459" priority="606">
      <formula>($AF753:$AF20584="Total general")</formula>
    </cfRule>
    <cfRule type="expression" dxfId="458" priority="607">
      <formula>($AF753:$AF20584="Total FACTURA PAGADA")</formula>
    </cfRule>
    <cfRule type="expression" dxfId="457" priority="608">
      <formula>($AF753:$AF20584="Total FACTURA EN TRAMITE DE AUDITORIA Y NO VENCIDA PARA PAGO")</formula>
    </cfRule>
    <cfRule type="expression" dxfId="456" priority="609">
      <formula>($AF753:$AF20584="Total FACTURA DEVUELTA")</formula>
    </cfRule>
    <cfRule type="expression" dxfId="455" priority="610">
      <formula>($AF753:$AF20584="Total FACTURA NO RECIBIDA")</formula>
    </cfRule>
  </conditionalFormatting>
  <conditionalFormatting sqref="Y750">
    <cfRule type="expression" dxfId="454" priority="611">
      <formula>($AF750:$AF20574="Total general")</formula>
    </cfRule>
    <cfRule type="expression" dxfId="453" priority="612">
      <formula>($AF750:$AF20574="Total FACTURA PAGADA")</formula>
    </cfRule>
    <cfRule type="expression" dxfId="452" priority="613">
      <formula>($AF750:$AF20574="Total FACTURA EN TRAMITE DE AUDITORIA Y NO VENCIDA PARA PAGO")</formula>
    </cfRule>
    <cfRule type="expression" dxfId="451" priority="614">
      <formula>($AF750:$AF20574="Total FACTURA DEVUELTA")</formula>
    </cfRule>
    <cfRule type="expression" dxfId="450" priority="615">
      <formula>($AF750:$AF20574="Total FACTURA NO RECIBIDA")</formula>
    </cfRule>
  </conditionalFormatting>
  <conditionalFormatting sqref="Y740">
    <cfRule type="expression" dxfId="449" priority="616">
      <formula>($AF740:$AF20515="Total general")</formula>
    </cfRule>
    <cfRule type="expression" dxfId="448" priority="617">
      <formula>($AF740:$AF20515="Total FACTURA PAGADA")</formula>
    </cfRule>
    <cfRule type="expression" dxfId="447" priority="618">
      <formula>($AF740:$AF20515="Total FACTURA EN TRAMITE DE AUDITORIA Y NO VENCIDA PARA PAGO")</formula>
    </cfRule>
    <cfRule type="expression" dxfId="446" priority="619">
      <formula>($AF740:$AF20515="Total FACTURA DEVUELTA")</formula>
    </cfRule>
    <cfRule type="expression" dxfId="445" priority="620">
      <formula>($AF740:$AF20515="Total FACTURA NO RECIBIDA")</formula>
    </cfRule>
  </conditionalFormatting>
  <conditionalFormatting sqref="Y758">
    <cfRule type="expression" dxfId="444" priority="621">
      <formula>($AF758:$AF20624="Total general")</formula>
    </cfRule>
    <cfRule type="expression" dxfId="443" priority="622">
      <formula>($AF758:$AF20624="Total FACTURA PAGADA")</formula>
    </cfRule>
    <cfRule type="expression" dxfId="442" priority="623">
      <formula>($AF758:$AF20624="Total FACTURA EN TRAMITE DE AUDITORIA Y NO VENCIDA PARA PAGO")</formula>
    </cfRule>
    <cfRule type="expression" dxfId="441" priority="624">
      <formula>($AF758:$AF20624="Total FACTURA DEVUELTA")</formula>
    </cfRule>
    <cfRule type="expression" dxfId="440" priority="625">
      <formula>($AF758:$AF20624="Total FACTURA NO RECIBIDA")</formula>
    </cfRule>
  </conditionalFormatting>
  <conditionalFormatting sqref="Y735">
    <cfRule type="expression" dxfId="439" priority="626">
      <formula>($AF735:$AF20490="Total general")</formula>
    </cfRule>
    <cfRule type="expression" dxfId="438" priority="627">
      <formula>($AF735:$AF20490="Total FACTURA PAGADA")</formula>
    </cfRule>
    <cfRule type="expression" dxfId="437" priority="628">
      <formula>($AF735:$AF20490="Total FACTURA EN TRAMITE DE AUDITORIA Y NO VENCIDA PARA PAGO")</formula>
    </cfRule>
    <cfRule type="expression" dxfId="436" priority="629">
      <formula>($AF735:$AF20490="Total FACTURA DEVUELTA")</formula>
    </cfRule>
    <cfRule type="expression" dxfId="435" priority="630">
      <formula>($AF735:$AF20490="Total FACTURA NO RECIBIDA")</formula>
    </cfRule>
  </conditionalFormatting>
  <conditionalFormatting sqref="Y716">
    <cfRule type="expression" dxfId="434" priority="631">
      <formula>($AF716:$AF20380="Total general")</formula>
    </cfRule>
    <cfRule type="expression" dxfId="433" priority="632">
      <formula>($AF716:$AF20380="Total FACTURA PAGADA")</formula>
    </cfRule>
    <cfRule type="expression" dxfId="432" priority="633">
      <formula>($AF716:$AF20380="Total FACTURA EN TRAMITE DE AUDITORIA Y NO VENCIDA PARA PAGO")</formula>
    </cfRule>
    <cfRule type="expression" dxfId="431" priority="634">
      <formula>($AF716:$AF20380="Total FACTURA DEVUELTA")</formula>
    </cfRule>
    <cfRule type="expression" dxfId="430" priority="635">
      <formula>($AF716:$AF20380="Total FACTURA NO RECIBIDA")</formula>
    </cfRule>
  </conditionalFormatting>
  <conditionalFormatting sqref="Y711">
    <cfRule type="expression" dxfId="429" priority="636">
      <formula>($AF711:$AF20325="Total general")</formula>
    </cfRule>
    <cfRule type="expression" dxfId="428" priority="637">
      <formula>($AF711:$AF20325="Total FACTURA PAGADA")</formula>
    </cfRule>
    <cfRule type="expression" dxfId="427" priority="638">
      <formula>($AF711:$AF20325="Total FACTURA EN TRAMITE DE AUDITORIA Y NO VENCIDA PARA PAGO")</formula>
    </cfRule>
    <cfRule type="expression" dxfId="426" priority="639">
      <formula>($AF711:$AF20325="Total FACTURA DEVUELTA")</formula>
    </cfRule>
    <cfRule type="expression" dxfId="425" priority="640">
      <formula>($AF711:$AF20325="Total FACTURA NO RECIBIDA")</formula>
    </cfRule>
  </conditionalFormatting>
  <conditionalFormatting sqref="Y697">
    <cfRule type="expression" dxfId="424" priority="641">
      <formula>($AF697:$AF20029="Total general")</formula>
    </cfRule>
    <cfRule type="expression" dxfId="423" priority="642">
      <formula>($AF697:$AF20029="Total FACTURA PAGADA")</formula>
    </cfRule>
    <cfRule type="expression" dxfId="422" priority="643">
      <formula>($AF697:$AF20029="Total FACTURA EN TRAMITE DE AUDITORIA Y NO VENCIDA PARA PAGO")</formula>
    </cfRule>
    <cfRule type="expression" dxfId="421" priority="644">
      <formula>($AF697:$AF20029="Total FACTURA DEVUELTA")</formula>
    </cfRule>
    <cfRule type="expression" dxfId="420" priority="645">
      <formula>($AF697:$AF20029="Total FACTURA NO RECIBIDA")</formula>
    </cfRule>
  </conditionalFormatting>
  <conditionalFormatting sqref="Y755">
    <cfRule type="expression" dxfId="419" priority="646">
      <formula>($AF755:$AF20605="Total general")</formula>
    </cfRule>
    <cfRule type="expression" dxfId="418" priority="647">
      <formula>($AF755:$AF20605="Total FACTURA PAGADA")</formula>
    </cfRule>
    <cfRule type="expression" dxfId="417" priority="648">
      <formula>($AF755:$AF20605="Total FACTURA EN TRAMITE DE AUDITORIA Y NO VENCIDA PARA PAGO")</formula>
    </cfRule>
    <cfRule type="expression" dxfId="416" priority="649">
      <formula>($AF755:$AF20605="Total FACTURA DEVUELTA")</formula>
    </cfRule>
    <cfRule type="expression" dxfId="415" priority="650">
      <formula>($AF755:$AF20605="Total FACTURA NO RECIBIDA")</formula>
    </cfRule>
  </conditionalFormatting>
  <conditionalFormatting sqref="Y732">
    <cfRule type="expression" dxfId="414" priority="651">
      <formula>($AF732:$AF20480="Total general")</formula>
    </cfRule>
    <cfRule type="expression" dxfId="413" priority="652">
      <formula>($AF732:$AF20480="Total FACTURA PAGADA")</formula>
    </cfRule>
    <cfRule type="expression" dxfId="412" priority="653">
      <formula>($AF732:$AF20480="Total FACTURA EN TRAMITE DE AUDITORIA Y NO VENCIDA PARA PAGO")</formula>
    </cfRule>
    <cfRule type="expression" dxfId="411" priority="654">
      <formula>($AF732:$AF20480="Total FACTURA DEVUELTA")</formula>
    </cfRule>
    <cfRule type="expression" dxfId="410" priority="655">
      <formula>($AF732:$AF20480="Total FACTURA NO RECIBIDA")</formula>
    </cfRule>
  </conditionalFormatting>
  <conditionalFormatting sqref="Y704">
    <cfRule type="expression" dxfId="409" priority="656">
      <formula>($AF704:$AF20226="Total general")</formula>
    </cfRule>
    <cfRule type="expression" dxfId="408" priority="657">
      <formula>($AF704:$AF20226="Total FACTURA PAGADA")</formula>
    </cfRule>
    <cfRule type="expression" dxfId="407" priority="658">
      <formula>($AF704:$AF20226="Total FACTURA EN TRAMITE DE AUDITORIA Y NO VENCIDA PARA PAGO")</formula>
    </cfRule>
    <cfRule type="expression" dxfId="406" priority="659">
      <formula>($AF704:$AF20226="Total FACTURA DEVUELTA")</formula>
    </cfRule>
    <cfRule type="expression" dxfId="405" priority="660">
      <formula>($AF704:$AF20226="Total FACTURA NO RECIBIDA")</formula>
    </cfRule>
  </conditionalFormatting>
  <conditionalFormatting sqref="Y708">
    <cfRule type="expression" dxfId="404" priority="661">
      <formula>($AF708:$AF20282="Total general")</formula>
    </cfRule>
    <cfRule type="expression" dxfId="403" priority="662">
      <formula>($AF708:$AF20282="Total FACTURA PAGADA")</formula>
    </cfRule>
    <cfRule type="expression" dxfId="402" priority="663">
      <formula>($AF708:$AF20282="Total FACTURA EN TRAMITE DE AUDITORIA Y NO VENCIDA PARA PAGO")</formula>
    </cfRule>
    <cfRule type="expression" dxfId="401" priority="664">
      <formula>($AF708:$AF20282="Total FACTURA DEVUELTA")</formula>
    </cfRule>
    <cfRule type="expression" dxfId="400" priority="665">
      <formula>($AF708:$AF20282="Total FACTURA NO RECIBIDA")</formula>
    </cfRule>
  </conditionalFormatting>
  <conditionalFormatting sqref="Y702">
    <cfRule type="expression" dxfId="399" priority="666">
      <formula>($AF702:$AF20207="Total general")</formula>
    </cfRule>
    <cfRule type="expression" dxfId="398" priority="667">
      <formula>($AF702:$AF20207="Total FACTURA PAGADA")</formula>
    </cfRule>
    <cfRule type="expression" dxfId="397" priority="668">
      <formula>($AF702:$AF20207="Total FACTURA EN TRAMITE DE AUDITORIA Y NO VENCIDA PARA PAGO")</formula>
    </cfRule>
    <cfRule type="expression" dxfId="396" priority="669">
      <formula>($AF702:$AF20207="Total FACTURA DEVUELTA")</formula>
    </cfRule>
    <cfRule type="expression" dxfId="395" priority="670">
      <formula>($AF702:$AF20207="Total FACTURA NO RECIBIDA")</formula>
    </cfRule>
  </conditionalFormatting>
  <conditionalFormatting sqref="Y720">
    <cfRule type="expression" dxfId="394" priority="671">
      <formula>($AF720:$AF20411="Total general")</formula>
    </cfRule>
    <cfRule type="expression" dxfId="393" priority="672">
      <formula>($AF720:$AF20411="Total FACTURA PAGADA")</formula>
    </cfRule>
    <cfRule type="expression" dxfId="392" priority="673">
      <formula>($AF720:$AF20411="Total FACTURA EN TRAMITE DE AUDITORIA Y NO VENCIDA PARA PAGO")</formula>
    </cfRule>
    <cfRule type="expression" dxfId="391" priority="674">
      <formula>($AF720:$AF20411="Total FACTURA DEVUELTA")</formula>
    </cfRule>
    <cfRule type="expression" dxfId="390" priority="675">
      <formula>($AF720:$AF20411="Total FACTURA NO RECIBIDA")</formula>
    </cfRule>
  </conditionalFormatting>
  <conditionalFormatting sqref="Y706">
    <cfRule type="expression" dxfId="389" priority="676">
      <formula>($AF706:$AF20267="Total general")</formula>
    </cfRule>
    <cfRule type="expression" dxfId="388" priority="677">
      <formula>($AF706:$AF20267="Total FACTURA PAGADA")</formula>
    </cfRule>
    <cfRule type="expression" dxfId="387" priority="678">
      <formula>($AF706:$AF20267="Total FACTURA EN TRAMITE DE AUDITORIA Y NO VENCIDA PARA PAGO")</formula>
    </cfRule>
    <cfRule type="expression" dxfId="386" priority="679">
      <formula>($AF706:$AF20267="Total FACTURA DEVUELTA")</formula>
    </cfRule>
    <cfRule type="expression" dxfId="385" priority="680">
      <formula>($AF706:$AF20267="Total FACTURA NO RECIBIDA")</formula>
    </cfRule>
  </conditionalFormatting>
  <conditionalFormatting sqref="Y714">
    <cfRule type="expression" dxfId="384" priority="681">
      <formula>($AF714:$AF20368="Total general")</formula>
    </cfRule>
    <cfRule type="expression" dxfId="383" priority="682">
      <formula>($AF714:$AF20368="Total FACTURA PAGADA")</formula>
    </cfRule>
    <cfRule type="expression" dxfId="382" priority="683">
      <formula>($AF714:$AF20368="Total FACTURA EN TRAMITE DE AUDITORIA Y NO VENCIDA PARA PAGO")</formula>
    </cfRule>
    <cfRule type="expression" dxfId="381" priority="684">
      <formula>($AF714:$AF20368="Total FACTURA DEVUELTA")</formula>
    </cfRule>
    <cfRule type="expression" dxfId="380" priority="685">
      <formula>($AF714:$AF20368="Total FACTURA NO RECIBIDA")</formula>
    </cfRule>
  </conditionalFormatting>
  <conditionalFormatting sqref="Y709:Y710">
    <cfRule type="expression" dxfId="379" priority="686">
      <formula>($AF709:$AF20316="Total general")</formula>
    </cfRule>
    <cfRule type="expression" dxfId="378" priority="687">
      <formula>($AF709:$AF20316="Total FACTURA PAGADA")</formula>
    </cfRule>
    <cfRule type="expression" dxfId="377" priority="688">
      <formula>($AF709:$AF20316="Total FACTURA EN TRAMITE DE AUDITORIA Y NO VENCIDA PARA PAGO")</formula>
    </cfRule>
    <cfRule type="expression" dxfId="376" priority="689">
      <formula>($AF709:$AF20316="Total FACTURA DEVUELTA")</formula>
    </cfRule>
    <cfRule type="expression" dxfId="375" priority="690">
      <formula>($AF709:$AF20316="Total FACTURA NO RECIBIDA")</formula>
    </cfRule>
  </conditionalFormatting>
  <conditionalFormatting sqref="Y705">
    <cfRule type="expression" dxfId="374" priority="691">
      <formula>($AF705:$AF20247="Total general")</formula>
    </cfRule>
    <cfRule type="expression" dxfId="373" priority="692">
      <formula>($AF705:$AF20247="Total FACTURA PAGADA")</formula>
    </cfRule>
    <cfRule type="expression" dxfId="372" priority="693">
      <formula>($AF705:$AF20247="Total FACTURA EN TRAMITE DE AUDITORIA Y NO VENCIDA PARA PAGO")</formula>
    </cfRule>
    <cfRule type="expression" dxfId="371" priority="694">
      <formula>($AF705:$AF20247="Total FACTURA DEVUELTA")</formula>
    </cfRule>
    <cfRule type="expression" dxfId="370" priority="695">
      <formula>($AF705:$AF20247="Total FACTURA NO RECIBIDA")</formula>
    </cfRule>
  </conditionalFormatting>
  <conditionalFormatting sqref="Y701">
    <cfRule type="expression" dxfId="369" priority="696">
      <formula>($AF701:$AF20194="Total general")</formula>
    </cfRule>
    <cfRule type="expression" dxfId="368" priority="697">
      <formula>($AF701:$AF20194="Total FACTURA PAGADA")</formula>
    </cfRule>
    <cfRule type="expression" dxfId="367" priority="698">
      <formula>($AF701:$AF20194="Total FACTURA EN TRAMITE DE AUDITORIA Y NO VENCIDA PARA PAGO")</formula>
    </cfRule>
    <cfRule type="expression" dxfId="366" priority="699">
      <formula>($AF701:$AF20194="Total FACTURA DEVUELTA")</formula>
    </cfRule>
    <cfRule type="expression" dxfId="365" priority="700">
      <formula>($AF701:$AF20194="Total FACTURA NO RECIBIDA")</formula>
    </cfRule>
  </conditionalFormatting>
  <conditionalFormatting sqref="Y700">
    <cfRule type="expression" dxfId="364" priority="701">
      <formula>($AF700:$AF20056="Total general")</formula>
    </cfRule>
    <cfRule type="expression" dxfId="363" priority="702">
      <formula>($AF700:$AF20056="Total FACTURA PAGADA")</formula>
    </cfRule>
    <cfRule type="expression" dxfId="362" priority="703">
      <formula>($AF700:$AF20056="Total FACTURA EN TRAMITE DE AUDITORIA Y NO VENCIDA PARA PAGO")</formula>
    </cfRule>
    <cfRule type="expression" dxfId="361" priority="704">
      <formula>($AF700:$AF20056="Total FACTURA DEVUELTA")</formula>
    </cfRule>
    <cfRule type="expression" dxfId="360" priority="705">
      <formula>($AF700:$AF20056="Total FACTURA NO RECIBIDA")</formula>
    </cfRule>
  </conditionalFormatting>
  <conditionalFormatting sqref="Y696">
    <cfRule type="expression" dxfId="359" priority="706">
      <formula>($AF696:$AF20021="Total general")</formula>
    </cfRule>
    <cfRule type="expression" dxfId="358" priority="707">
      <formula>($AF696:$AF20021="Total FACTURA PAGADA")</formula>
    </cfRule>
    <cfRule type="expression" dxfId="357" priority="708">
      <formula>($AF696:$AF20021="Total FACTURA EN TRAMITE DE AUDITORIA Y NO VENCIDA PARA PAGO")</formula>
    </cfRule>
    <cfRule type="expression" dxfId="356" priority="709">
      <formula>($AF696:$AF20021="Total FACTURA DEVUELTA")</formula>
    </cfRule>
    <cfRule type="expression" dxfId="355" priority="710">
      <formula>($AF696:$AF20021="Total FACTURA NO RECIBIDA")</formula>
    </cfRule>
  </conditionalFormatting>
  <conditionalFormatting sqref="C743:D743">
    <cfRule type="expression" dxfId="354" priority="1">
      <formula>($AF743:$AF20542="Total general")</formula>
    </cfRule>
    <cfRule type="expression" dxfId="353" priority="2">
      <formula>($AF743:$AF20542="Total FACTURA PAGADA")</formula>
    </cfRule>
    <cfRule type="expression" dxfId="352" priority="3">
      <formula>($AF743:$AF20542="Total FACTURA EN TRAMITE DE AUDITORIA Y NO VENCIDA PARA PAGO")</formula>
    </cfRule>
    <cfRule type="expression" dxfId="351" priority="4">
      <formula>($AF743:$AF20542="Total FACTURA DEVUELTA")</formula>
    </cfRule>
    <cfRule type="expression" dxfId="350" priority="5">
      <formula>($AF743:$AF20542="Total FACTURA NO RECIBIDA")</formula>
    </cfRule>
  </conditionalFormatting>
  <conditionalFormatting sqref="C723:D723">
    <cfRule type="expression" dxfId="349" priority="6">
      <formula>($AF723:$AF20423="Total general")</formula>
    </cfRule>
    <cfRule type="expression" dxfId="348" priority="7">
      <formula>($AF723:$AF20423="Total FACTURA PAGADA")</formula>
    </cfRule>
    <cfRule type="expression" dxfId="347" priority="8">
      <formula>($AF723:$AF20423="Total FACTURA EN TRAMITE DE AUDITORIA Y NO VENCIDA PARA PAGO")</formula>
    </cfRule>
    <cfRule type="expression" dxfId="346" priority="9">
      <formula>($AF723:$AF20423="Total FACTURA DEVUELTA")</formula>
    </cfRule>
    <cfRule type="expression" dxfId="345" priority="10">
      <formula>($AF723:$AF20423="Total FACTURA NO RECIBIDA")</formula>
    </cfRule>
  </conditionalFormatting>
  <conditionalFormatting sqref="C715:D715">
    <cfRule type="expression" dxfId="344" priority="11">
      <formula>($AF715:$AF20372="Total general")</formula>
    </cfRule>
    <cfRule type="expression" dxfId="343" priority="12">
      <formula>($AF715:$AF20372="Total FACTURA PAGADA")</formula>
    </cfRule>
    <cfRule type="expression" dxfId="342" priority="13">
      <formula>($AF715:$AF20372="Total FACTURA EN TRAMITE DE AUDITORIA Y NO VENCIDA PARA PAGO")</formula>
    </cfRule>
    <cfRule type="expression" dxfId="341" priority="14">
      <formula>($AF715:$AF20372="Total FACTURA DEVUELTA")</formula>
    </cfRule>
    <cfRule type="expression" dxfId="340" priority="15">
      <formula>($AF715:$AF20372="Total FACTURA NO RECIBIDA")</formula>
    </cfRule>
  </conditionalFormatting>
  <conditionalFormatting sqref="C769:D769">
    <cfRule type="expression" dxfId="339" priority="16">
      <formula>($AF769:$AF20680="Total general")</formula>
    </cfRule>
    <cfRule type="expression" dxfId="338" priority="17">
      <formula>($AF769:$AF20680="Total FACTURA PAGADA")</formula>
    </cfRule>
    <cfRule type="expression" dxfId="337" priority="18">
      <formula>($AF769:$AF20680="Total FACTURA EN TRAMITE DE AUDITORIA Y NO VENCIDA PARA PAGO")</formula>
    </cfRule>
    <cfRule type="expression" dxfId="336" priority="19">
      <formula>($AF769:$AF20680="Total FACTURA DEVUELTA")</formula>
    </cfRule>
    <cfRule type="expression" dxfId="335" priority="20">
      <formula>($AF769:$AF20680="Total FACTURA NO RECIBIDA")</formula>
    </cfRule>
  </conditionalFormatting>
  <conditionalFormatting sqref="C731:D731">
    <cfRule type="expression" dxfId="334" priority="21">
      <formula>($AF731:$AF20463="Total general")</formula>
    </cfRule>
    <cfRule type="expression" dxfId="333" priority="22">
      <formula>($AF731:$AF20463="Total FACTURA PAGADA")</formula>
    </cfRule>
    <cfRule type="expression" dxfId="332" priority="23">
      <formula>($AF731:$AF20463="Total FACTURA EN TRAMITE DE AUDITORIA Y NO VENCIDA PARA PAGO")</formula>
    </cfRule>
    <cfRule type="expression" dxfId="331" priority="24">
      <formula>($AF731:$AF20463="Total FACTURA DEVUELTA")</formula>
    </cfRule>
    <cfRule type="expression" dxfId="330" priority="25">
      <formula>($AF731:$AF20463="Total FACTURA NO RECIBIDA")</formula>
    </cfRule>
  </conditionalFormatting>
  <conditionalFormatting sqref="C745:D747">
    <cfRule type="expression" dxfId="329" priority="26">
      <formula>($AF745:$AF20552="Total general")</formula>
    </cfRule>
    <cfRule type="expression" dxfId="328" priority="27">
      <formula>($AF745:$AF20552="Total FACTURA PAGADA")</formula>
    </cfRule>
    <cfRule type="expression" dxfId="327" priority="28">
      <formula>($AF745:$AF20552="Total FACTURA EN TRAMITE DE AUDITORIA Y NO VENCIDA PARA PAGO")</formula>
    </cfRule>
    <cfRule type="expression" dxfId="326" priority="29">
      <formula>($AF745:$AF20552="Total FACTURA DEVUELTA")</formula>
    </cfRule>
    <cfRule type="expression" dxfId="325" priority="30">
      <formula>($AF745:$AF20552="Total FACTURA NO RECIBIDA")</formula>
    </cfRule>
  </conditionalFormatting>
  <conditionalFormatting sqref="C729:D730">
    <cfRule type="expression" dxfId="324" priority="31">
      <formula>($AF729:$AF20453="Total general")</formula>
    </cfRule>
    <cfRule type="expression" dxfId="323" priority="32">
      <formula>($AF729:$AF20453="Total FACTURA PAGADA")</formula>
    </cfRule>
    <cfRule type="expression" dxfId="322" priority="33">
      <formula>($AF729:$AF20453="Total FACTURA EN TRAMITE DE AUDITORIA Y NO VENCIDA PARA PAGO")</formula>
    </cfRule>
    <cfRule type="expression" dxfId="321" priority="34">
      <formula>($AF729:$AF20453="Total FACTURA DEVUELTA")</formula>
    </cfRule>
    <cfRule type="expression" dxfId="320" priority="35">
      <formula>($AF729:$AF20453="Total FACTURA NO RECIBIDA")</formula>
    </cfRule>
  </conditionalFormatting>
  <conditionalFormatting sqref="C756:D757">
    <cfRule type="expression" dxfId="319" priority="36">
      <formula>($AF756:$AF20615="Total general")</formula>
    </cfRule>
    <cfRule type="expression" dxfId="318" priority="37">
      <formula>($AF756:$AF20615="Total FACTURA PAGADA")</formula>
    </cfRule>
    <cfRule type="expression" dxfId="317" priority="38">
      <formula>($AF756:$AF20615="Total FACTURA EN TRAMITE DE AUDITORIA Y NO VENCIDA PARA PAGO")</formula>
    </cfRule>
    <cfRule type="expression" dxfId="316" priority="39">
      <formula>($AF756:$AF20615="Total FACTURA DEVUELTA")</formula>
    </cfRule>
    <cfRule type="expression" dxfId="315" priority="40">
      <formula>($AF756:$AF20615="Total FACTURA NO RECIBIDA")</formula>
    </cfRule>
  </conditionalFormatting>
  <conditionalFormatting sqref="C763:D763">
    <cfRule type="expression" dxfId="314" priority="41">
      <formula>($AF763:$AF20641="Total general")</formula>
    </cfRule>
    <cfRule type="expression" dxfId="313" priority="42">
      <formula>($AF763:$AF20641="Total FACTURA PAGADA")</formula>
    </cfRule>
    <cfRule type="expression" dxfId="312" priority="43">
      <formula>($AF763:$AF20641="Total FACTURA EN TRAMITE DE AUDITORIA Y NO VENCIDA PARA PAGO")</formula>
    </cfRule>
    <cfRule type="expression" dxfId="311" priority="44">
      <formula>($AF763:$AF20641="Total FACTURA DEVUELTA")</formula>
    </cfRule>
    <cfRule type="expression" dxfId="310" priority="45">
      <formula>($AF763:$AF20641="Total FACTURA NO RECIBIDA")</formula>
    </cfRule>
  </conditionalFormatting>
  <conditionalFormatting sqref="C751:D752">
    <cfRule type="expression" dxfId="309" priority="46">
      <formula>($AF751:$AF20578="Total general")</formula>
    </cfRule>
    <cfRule type="expression" dxfId="308" priority="47">
      <formula>($AF751:$AF20578="Total FACTURA PAGADA")</formula>
    </cfRule>
    <cfRule type="expression" dxfId="307" priority="48">
      <formula>($AF751:$AF20578="Total FACTURA EN TRAMITE DE AUDITORIA Y NO VENCIDA PARA PAGO")</formula>
    </cfRule>
    <cfRule type="expression" dxfId="306" priority="49">
      <formula>($AF751:$AF20578="Total FACTURA DEVUELTA")</formula>
    </cfRule>
    <cfRule type="expression" dxfId="305" priority="50">
      <formula>($AF751:$AF20578="Total FACTURA NO RECIBIDA")</formula>
    </cfRule>
  </conditionalFormatting>
  <conditionalFormatting sqref="C726:D727">
    <cfRule type="expression" dxfId="304" priority="51">
      <formula>($AF726:$AF20445="Total general")</formula>
    </cfRule>
    <cfRule type="expression" dxfId="303" priority="52">
      <formula>($AF726:$AF20445="Total FACTURA PAGADA")</formula>
    </cfRule>
    <cfRule type="expression" dxfId="302" priority="53">
      <formula>($AF726:$AF20445="Total FACTURA EN TRAMITE DE AUDITORIA Y NO VENCIDA PARA PAGO")</formula>
    </cfRule>
    <cfRule type="expression" dxfId="301" priority="54">
      <formula>($AF726:$AF20445="Total FACTURA DEVUELTA")</formula>
    </cfRule>
    <cfRule type="expression" dxfId="300" priority="55">
      <formula>($AF726:$AF20445="Total FACTURA NO RECIBIDA")</formula>
    </cfRule>
  </conditionalFormatting>
  <conditionalFormatting sqref="C782:D782">
    <cfRule type="expression" dxfId="299" priority="56">
      <formula>($AF782:$AF20751="Total general")</formula>
    </cfRule>
    <cfRule type="expression" dxfId="298" priority="57">
      <formula>($AF782:$AF20751="Total FACTURA PAGADA")</formula>
    </cfRule>
    <cfRule type="expression" dxfId="297" priority="58">
      <formula>($AF782:$AF20751="Total FACTURA EN TRAMITE DE AUDITORIA Y NO VENCIDA PARA PAGO")</formula>
    </cfRule>
    <cfRule type="expression" dxfId="296" priority="59">
      <formula>($AF782:$AF20751="Total FACTURA DEVUELTA")</formula>
    </cfRule>
    <cfRule type="expression" dxfId="295" priority="60">
      <formula>($AF782:$AF20751="Total FACTURA NO RECIBIDA")</formula>
    </cfRule>
  </conditionalFormatting>
  <conditionalFormatting sqref="C779:D779">
    <cfRule type="expression" dxfId="294" priority="61">
      <formula>($AF779:$AF20729="Total general")</formula>
    </cfRule>
    <cfRule type="expression" dxfId="293" priority="62">
      <formula>($AF779:$AF20729="Total FACTURA PAGADA")</formula>
    </cfRule>
    <cfRule type="expression" dxfId="292" priority="63">
      <formula>($AF779:$AF20729="Total FACTURA EN TRAMITE DE AUDITORIA Y NO VENCIDA PARA PAGO")</formula>
    </cfRule>
    <cfRule type="expression" dxfId="291" priority="64">
      <formula>($AF779:$AF20729="Total FACTURA DEVUELTA")</formula>
    </cfRule>
    <cfRule type="expression" dxfId="290" priority="65">
      <formula>($AF779:$AF20729="Total FACTURA NO RECIBIDA")</formula>
    </cfRule>
  </conditionalFormatting>
  <conditionalFormatting sqref="C739:D739">
    <cfRule type="expression" dxfId="289" priority="66">
      <formula>($AF739:$AF20510="Total general")</formula>
    </cfRule>
    <cfRule type="expression" dxfId="288" priority="67">
      <formula>($AF739:$AF20510="Total FACTURA PAGADA")</formula>
    </cfRule>
    <cfRule type="expression" dxfId="287" priority="68">
      <formula>($AF739:$AF20510="Total FACTURA EN TRAMITE DE AUDITORIA Y NO VENCIDA PARA PAGO")</formula>
    </cfRule>
    <cfRule type="expression" dxfId="286" priority="69">
      <formula>($AF739:$AF20510="Total FACTURA DEVUELTA")</formula>
    </cfRule>
    <cfRule type="expression" dxfId="285" priority="70">
      <formula>($AF739:$AF20510="Total FACTURA NO RECIBIDA")</formula>
    </cfRule>
  </conditionalFormatting>
  <conditionalFormatting sqref="C742:D742">
    <cfRule type="expression" dxfId="284" priority="71">
      <formula>($AF742:$AF20528="Total general")</formula>
    </cfRule>
    <cfRule type="expression" dxfId="283" priority="72">
      <formula>($AF742:$AF20528="Total FACTURA PAGADA")</formula>
    </cfRule>
    <cfRule type="expression" dxfId="282" priority="73">
      <formula>($AF742:$AF20528="Total FACTURA EN TRAMITE DE AUDITORIA Y NO VENCIDA PARA PAGO")</formula>
    </cfRule>
    <cfRule type="expression" dxfId="281" priority="74">
      <formula>($AF742:$AF20528="Total FACTURA DEVUELTA")</formula>
    </cfRule>
    <cfRule type="expression" dxfId="280" priority="75">
      <formula>($AF742:$AF20528="Total FACTURA NO RECIBIDA")</formula>
    </cfRule>
  </conditionalFormatting>
  <conditionalFormatting sqref="C719:D719">
    <cfRule type="expression" dxfId="279" priority="76">
      <formula>($AF719:$AF20391="Total general")</formula>
    </cfRule>
    <cfRule type="expression" dxfId="278" priority="77">
      <formula>($AF719:$AF20391="Total FACTURA PAGADA")</formula>
    </cfRule>
    <cfRule type="expression" dxfId="277" priority="78">
      <formula>($AF719:$AF20391="Total FACTURA EN TRAMITE DE AUDITORIA Y NO VENCIDA PARA PAGO")</formula>
    </cfRule>
    <cfRule type="expression" dxfId="276" priority="79">
      <formula>($AF719:$AF20391="Total FACTURA DEVUELTA")</formula>
    </cfRule>
    <cfRule type="expression" dxfId="275" priority="80">
      <formula>($AF719:$AF20391="Total FACTURA NO RECIBIDA")</formula>
    </cfRule>
  </conditionalFormatting>
  <conditionalFormatting sqref="C749:D749">
    <cfRule type="expression" dxfId="274" priority="81">
      <formula>($AF749:$AF20569="Total general")</formula>
    </cfRule>
    <cfRule type="expression" dxfId="273" priority="82">
      <formula>($AF749:$AF20569="Total FACTURA PAGADA")</formula>
    </cfRule>
    <cfRule type="expression" dxfId="272" priority="83">
      <formula>($AF749:$AF20569="Total FACTURA EN TRAMITE DE AUDITORIA Y NO VENCIDA PARA PAGO")</formula>
    </cfRule>
    <cfRule type="expression" dxfId="271" priority="84">
      <formula>($AF749:$AF20569="Total FACTURA DEVUELTA")</formula>
    </cfRule>
    <cfRule type="expression" dxfId="270" priority="85">
      <formula>($AF749:$AF20569="Total FACTURA NO RECIBIDA")</formula>
    </cfRule>
  </conditionalFormatting>
  <conditionalFormatting sqref="C766:D766">
    <cfRule type="expression" dxfId="269" priority="86">
      <formula>($AF766:$AF20655="Total general")</formula>
    </cfRule>
    <cfRule type="expression" dxfId="268" priority="87">
      <formula>($AF766:$AF20655="Total FACTURA PAGADA")</formula>
    </cfRule>
    <cfRule type="expression" dxfId="267" priority="88">
      <formula>($AF766:$AF20655="Total FACTURA EN TRAMITE DE AUDITORIA Y NO VENCIDA PARA PAGO")</formula>
    </cfRule>
    <cfRule type="expression" dxfId="266" priority="89">
      <formula>($AF766:$AF20655="Total FACTURA DEVUELTA")</formula>
    </cfRule>
    <cfRule type="expression" dxfId="265" priority="90">
      <formula>($AF766:$AF20655="Total FACTURA NO RECIBIDA")</formula>
    </cfRule>
  </conditionalFormatting>
  <conditionalFormatting sqref="C774:D776">
    <cfRule type="expression" dxfId="264" priority="91">
      <formula>($AF774:$AF20709="Total general")</formula>
    </cfRule>
    <cfRule type="expression" dxfId="263" priority="92">
      <formula>($AF774:$AF20709="Total FACTURA PAGADA")</formula>
    </cfRule>
    <cfRule type="expression" dxfId="262" priority="93">
      <formula>($AF774:$AF20709="Total FACTURA EN TRAMITE DE AUDITORIA Y NO VENCIDA PARA PAGO")</formula>
    </cfRule>
    <cfRule type="expression" dxfId="261" priority="94">
      <formula>($AF774:$AF20709="Total FACTURA DEVUELTA")</formula>
    </cfRule>
    <cfRule type="expression" dxfId="260" priority="95">
      <formula>($AF774:$AF20709="Total FACTURA NO RECIBIDA")</formula>
    </cfRule>
  </conditionalFormatting>
  <conditionalFormatting sqref="C760:D760">
    <cfRule type="expression" dxfId="259" priority="96">
      <formula>($AF760:$AF20634="Total general")</formula>
    </cfRule>
    <cfRule type="expression" dxfId="258" priority="97">
      <formula>($AF760:$AF20634="Total FACTURA PAGADA")</formula>
    </cfRule>
    <cfRule type="expression" dxfId="257" priority="98">
      <formula>($AF760:$AF20634="Total FACTURA EN TRAMITE DE AUDITORIA Y NO VENCIDA PARA PAGO")</formula>
    </cfRule>
    <cfRule type="expression" dxfId="256" priority="99">
      <formula>($AF760:$AF20634="Total FACTURA DEVUELTA")</formula>
    </cfRule>
    <cfRule type="expression" dxfId="255" priority="100">
      <formula>($AF760:$AF20634="Total FACTURA NO RECIBIDA")</formula>
    </cfRule>
  </conditionalFormatting>
  <conditionalFormatting sqref="C737:D738">
    <cfRule type="expression" dxfId="254" priority="101">
      <formula>($AF737:$AF20505="Total general")</formula>
    </cfRule>
    <cfRule type="expression" dxfId="253" priority="102">
      <formula>($AF737:$AF20505="Total FACTURA PAGADA")</formula>
    </cfRule>
    <cfRule type="expression" dxfId="252" priority="103">
      <formula>($AF737:$AF20505="Total FACTURA EN TRAMITE DE AUDITORIA Y NO VENCIDA PARA PAGO")</formula>
    </cfRule>
    <cfRule type="expression" dxfId="251" priority="104">
      <formula>($AF737:$AF20505="Total FACTURA DEVUELTA")</formula>
    </cfRule>
    <cfRule type="expression" dxfId="250" priority="105">
      <formula>($AF737:$AF20505="Total FACTURA NO RECIBIDA")</formula>
    </cfRule>
  </conditionalFormatting>
  <conditionalFormatting sqref="C713:D713">
    <cfRule type="expression" dxfId="249" priority="106">
      <formula>($AF713:$AF20342="Total general")</formula>
    </cfRule>
    <cfRule type="expression" dxfId="248" priority="107">
      <formula>($AF713:$AF20342="Total FACTURA PAGADA")</formula>
    </cfRule>
    <cfRule type="expression" dxfId="247" priority="108">
      <formula>($AF713:$AF20342="Total FACTURA EN TRAMITE DE AUDITORIA Y NO VENCIDA PARA PAGO")</formula>
    </cfRule>
    <cfRule type="expression" dxfId="246" priority="109">
      <formula>($AF713:$AF20342="Total FACTURA DEVUELTA")</formula>
    </cfRule>
    <cfRule type="expression" dxfId="245" priority="110">
      <formula>($AF713:$AF20342="Total FACTURA NO RECIBIDA")</formula>
    </cfRule>
  </conditionalFormatting>
  <conditionalFormatting sqref="C703:D703">
    <cfRule type="expression" dxfId="244" priority="111">
      <formula>($AF703:$AF20223="Total general")</formula>
    </cfRule>
    <cfRule type="expression" dxfId="243" priority="112">
      <formula>($AF703:$AF20223="Total FACTURA PAGADA")</formula>
    </cfRule>
    <cfRule type="expression" dxfId="242" priority="113">
      <formula>($AF703:$AF20223="Total FACTURA EN TRAMITE DE AUDITORIA Y NO VENCIDA PARA PAGO")</formula>
    </cfRule>
    <cfRule type="expression" dxfId="241" priority="114">
      <formula>($AF703:$AF20223="Total FACTURA DEVUELTA")</formula>
    </cfRule>
    <cfRule type="expression" dxfId="240" priority="115">
      <formula>($AF703:$AF20223="Total FACTURA NO RECIBIDA")</formula>
    </cfRule>
  </conditionalFormatting>
  <conditionalFormatting sqref="C781:D781">
    <cfRule type="expression" dxfId="239" priority="116">
      <formula>($AF781:$AF20735="Total general")</formula>
    </cfRule>
    <cfRule type="expression" dxfId="238" priority="117">
      <formula>($AF781:$AF20735="Total FACTURA PAGADA")</formula>
    </cfRule>
    <cfRule type="expression" dxfId="237" priority="118">
      <formula>($AF781:$AF20735="Total FACTURA EN TRAMITE DE AUDITORIA Y NO VENCIDA PARA PAGO")</formula>
    </cfRule>
    <cfRule type="expression" dxfId="236" priority="119">
      <formula>($AF781:$AF20735="Total FACTURA DEVUELTA")</formula>
    </cfRule>
    <cfRule type="expression" dxfId="235" priority="120">
      <formula>($AF781:$AF20735="Total FACTURA NO RECIBIDA")</formula>
    </cfRule>
  </conditionalFormatting>
  <conditionalFormatting sqref="C777:D777">
    <cfRule type="expression" dxfId="234" priority="121">
      <formula>($AF777:$AF20713="Total general")</formula>
    </cfRule>
    <cfRule type="expression" dxfId="233" priority="122">
      <formula>($AF777:$AF20713="Total FACTURA PAGADA")</formula>
    </cfRule>
    <cfRule type="expression" dxfId="232" priority="123">
      <formula>($AF777:$AF20713="Total FACTURA EN TRAMITE DE AUDITORIA Y NO VENCIDA PARA PAGO")</formula>
    </cfRule>
    <cfRule type="expression" dxfId="231" priority="124">
      <formula>($AF777:$AF20713="Total FACTURA DEVUELTA")</formula>
    </cfRule>
    <cfRule type="expression" dxfId="230" priority="125">
      <formula>($AF777:$AF20713="Total FACTURA NO RECIBIDA")</formula>
    </cfRule>
  </conditionalFormatting>
  <conditionalFormatting sqref="C736:D736">
    <cfRule type="expression" dxfId="229" priority="126">
      <formula>($AF736:$AF20492="Total general")</formula>
    </cfRule>
    <cfRule type="expression" dxfId="228" priority="127">
      <formula>($AF736:$AF20492="Total FACTURA PAGADA")</formula>
    </cfRule>
    <cfRule type="expression" dxfId="227" priority="128">
      <formula>($AF736:$AF20492="Total FACTURA EN TRAMITE DE AUDITORIA Y NO VENCIDA PARA PAGO")</formula>
    </cfRule>
    <cfRule type="expression" dxfId="226" priority="129">
      <formula>($AF736:$AF20492="Total FACTURA DEVUELTA")</formula>
    </cfRule>
    <cfRule type="expression" dxfId="225" priority="130">
      <formula>($AF736:$AF20492="Total FACTURA NO RECIBIDA")</formula>
    </cfRule>
  </conditionalFormatting>
  <conditionalFormatting sqref="C717:D717">
    <cfRule type="expression" dxfId="224" priority="131">
      <formula>($AF717:$AF20382="Total general")</formula>
    </cfRule>
    <cfRule type="expression" dxfId="223" priority="132">
      <formula>($AF717:$AF20382="Total FACTURA PAGADA")</formula>
    </cfRule>
    <cfRule type="expression" dxfId="222" priority="133">
      <formula>($AF717:$AF20382="Total FACTURA EN TRAMITE DE AUDITORIA Y NO VENCIDA PARA PAGO")</formula>
    </cfRule>
    <cfRule type="expression" dxfId="221" priority="134">
      <formula>($AF717:$AF20382="Total FACTURA DEVUELTA")</formula>
    </cfRule>
    <cfRule type="expression" dxfId="220" priority="135">
      <formula>($AF717:$AF20382="Total FACTURA NO RECIBIDA")</formula>
    </cfRule>
  </conditionalFormatting>
  <conditionalFormatting sqref="C707:D707">
    <cfRule type="expression" dxfId="219" priority="136">
      <formula>($AF707:$AF20269="Total general")</formula>
    </cfRule>
    <cfRule type="expression" dxfId="218" priority="137">
      <formula>($AF707:$AF20269="Total FACTURA PAGADA")</formula>
    </cfRule>
    <cfRule type="expression" dxfId="217" priority="138">
      <formula>($AF707:$AF20269="Total FACTURA EN TRAMITE DE AUDITORIA Y NO VENCIDA PARA PAGO")</formula>
    </cfRule>
    <cfRule type="expression" dxfId="216" priority="139">
      <formula>($AF707:$AF20269="Total FACTURA DEVUELTA")</formula>
    </cfRule>
    <cfRule type="expression" dxfId="215" priority="140">
      <formula>($AF707:$AF20269="Total FACTURA NO RECIBIDA")</formula>
    </cfRule>
  </conditionalFormatting>
  <conditionalFormatting sqref="C780:D780">
    <cfRule type="expression" dxfId="214" priority="141">
      <formula>($AF780:$AF20733="Total general")</formula>
    </cfRule>
    <cfRule type="expression" dxfId="213" priority="142">
      <formula>($AF780:$AF20733="Total FACTURA PAGADA")</formula>
    </cfRule>
    <cfRule type="expression" dxfId="212" priority="143">
      <formula>($AF780:$AF20733="Total FACTURA EN TRAMITE DE AUDITORIA Y NO VENCIDA PARA PAGO")</formula>
    </cfRule>
    <cfRule type="expression" dxfId="211" priority="144">
      <formula>($AF780:$AF20733="Total FACTURA DEVUELTA")</formula>
    </cfRule>
    <cfRule type="expression" dxfId="210" priority="145">
      <formula>($AF780:$AF20733="Total FACTURA NO RECIBIDA")</formula>
    </cfRule>
  </conditionalFormatting>
  <conditionalFormatting sqref="C761:D762">
    <cfRule type="expression" dxfId="209" priority="146">
      <formula>($AF761:$AF20638="Total general")</formula>
    </cfRule>
    <cfRule type="expression" dxfId="208" priority="147">
      <formula>($AF761:$AF20638="Total FACTURA PAGADA")</formula>
    </cfRule>
    <cfRule type="expression" dxfId="207" priority="148">
      <formula>($AF761:$AF20638="Total FACTURA EN TRAMITE DE AUDITORIA Y NO VENCIDA PARA PAGO")</formula>
    </cfRule>
    <cfRule type="expression" dxfId="206" priority="149">
      <formula>($AF761:$AF20638="Total FACTURA DEVUELTA")</formula>
    </cfRule>
    <cfRule type="expression" dxfId="205" priority="150">
      <formula>($AF761:$AF20638="Total FACTURA NO RECIBIDA")</formula>
    </cfRule>
  </conditionalFormatting>
  <conditionalFormatting sqref="C722:D722">
    <cfRule type="expression" dxfId="204" priority="151">
      <formula>($AF722:$AF20421="Total general")</formula>
    </cfRule>
    <cfRule type="expression" dxfId="203" priority="152">
      <formula>($AF722:$AF20421="Total FACTURA PAGADA")</formula>
    </cfRule>
    <cfRule type="expression" dxfId="202" priority="153">
      <formula>($AF722:$AF20421="Total FACTURA EN TRAMITE DE AUDITORIA Y NO VENCIDA PARA PAGO")</formula>
    </cfRule>
    <cfRule type="expression" dxfId="201" priority="154">
      <formula>($AF722:$AF20421="Total FACTURA DEVUELTA")</formula>
    </cfRule>
    <cfRule type="expression" dxfId="200" priority="155">
      <formula>($AF722:$AF20421="Total FACTURA NO RECIBIDA")</formula>
    </cfRule>
  </conditionalFormatting>
  <conditionalFormatting sqref="C754:D754">
    <cfRule type="expression" dxfId="199" priority="156">
      <formula>($AF754:$AF20588="Total general")</formula>
    </cfRule>
    <cfRule type="expression" dxfId="198" priority="157">
      <formula>($AF754:$AF20588="Total FACTURA PAGADA")</formula>
    </cfRule>
    <cfRule type="expression" dxfId="197" priority="158">
      <formula>($AF754:$AF20588="Total FACTURA EN TRAMITE DE AUDITORIA Y NO VENCIDA PARA PAGO")</formula>
    </cfRule>
    <cfRule type="expression" dxfId="196" priority="159">
      <formula>($AF754:$AF20588="Total FACTURA DEVUELTA")</formula>
    </cfRule>
    <cfRule type="expression" dxfId="195" priority="160">
      <formula>($AF754:$AF20588="Total FACTURA NO RECIBIDA")</formula>
    </cfRule>
  </conditionalFormatting>
  <conditionalFormatting sqref="C718:D718">
    <cfRule type="expression" dxfId="194" priority="161">
      <formula>($AF718:$AF20385="Total general")</formula>
    </cfRule>
    <cfRule type="expression" dxfId="193" priority="162">
      <formula>($AF718:$AF20385="Total FACTURA PAGADA")</formula>
    </cfRule>
    <cfRule type="expression" dxfId="192" priority="163">
      <formula>($AF718:$AF20385="Total FACTURA EN TRAMITE DE AUDITORIA Y NO VENCIDA PARA PAGO")</formula>
    </cfRule>
    <cfRule type="expression" dxfId="191" priority="164">
      <formula>($AF718:$AF20385="Total FACTURA DEVUELTA")</formula>
    </cfRule>
    <cfRule type="expression" dxfId="190" priority="165">
      <formula>($AF718:$AF20385="Total FACTURA NO RECIBIDA")</formula>
    </cfRule>
  </conditionalFormatting>
  <conditionalFormatting sqref="C728:D728">
    <cfRule type="expression" dxfId="189" priority="166">
      <formula>($AF728:$AF20451="Total general")</formula>
    </cfRule>
    <cfRule type="expression" dxfId="188" priority="167">
      <formula>($AF728:$AF20451="Total FACTURA PAGADA")</formula>
    </cfRule>
    <cfRule type="expression" dxfId="187" priority="168">
      <formula>($AF728:$AF20451="Total FACTURA EN TRAMITE DE AUDITORIA Y NO VENCIDA PARA PAGO")</formula>
    </cfRule>
    <cfRule type="expression" dxfId="186" priority="169">
      <formula>($AF728:$AF20451="Total FACTURA DEVUELTA")</formula>
    </cfRule>
    <cfRule type="expression" dxfId="185" priority="170">
      <formula>($AF728:$AF20451="Total FACTURA NO RECIBIDA")</formula>
    </cfRule>
  </conditionalFormatting>
  <conditionalFormatting sqref="C764:D764">
    <cfRule type="expression" dxfId="184" priority="171">
      <formula>($AF764:$AF20647="Total general")</formula>
    </cfRule>
    <cfRule type="expression" dxfId="183" priority="172">
      <formula>($AF764:$AF20647="Total FACTURA PAGADA")</formula>
    </cfRule>
    <cfRule type="expression" dxfId="182" priority="173">
      <formula>($AF764:$AF20647="Total FACTURA EN TRAMITE DE AUDITORIA Y NO VENCIDA PARA PAGO")</formula>
    </cfRule>
    <cfRule type="expression" dxfId="181" priority="174">
      <formula>($AF764:$AF20647="Total FACTURA DEVUELTA")</formula>
    </cfRule>
    <cfRule type="expression" dxfId="180" priority="175">
      <formula>($AF764:$AF20647="Total FACTURA NO RECIBIDA")</formula>
    </cfRule>
  </conditionalFormatting>
  <conditionalFormatting sqref="C748:D748">
    <cfRule type="expression" dxfId="179" priority="176">
      <formula>($AF748:$AF20559="Total general")</formula>
    </cfRule>
    <cfRule type="expression" dxfId="178" priority="177">
      <formula>($AF748:$AF20559="Total FACTURA PAGADA")</formula>
    </cfRule>
    <cfRule type="expression" dxfId="177" priority="178">
      <formula>($AF748:$AF20559="Total FACTURA EN TRAMITE DE AUDITORIA Y NO VENCIDA PARA PAGO")</formula>
    </cfRule>
    <cfRule type="expression" dxfId="176" priority="179">
      <formula>($AF748:$AF20559="Total FACTURA DEVUELTA")</formula>
    </cfRule>
    <cfRule type="expression" dxfId="175" priority="180">
      <formula>($AF748:$AF20559="Total FACTURA NO RECIBIDA")</formula>
    </cfRule>
  </conditionalFormatting>
  <conditionalFormatting sqref="C744:D744">
    <cfRule type="expression" dxfId="174" priority="181">
      <formula>($AF744:$AF20549="Total general")</formula>
    </cfRule>
    <cfRule type="expression" dxfId="173" priority="182">
      <formula>($AF744:$AF20549="Total FACTURA PAGADA")</formula>
    </cfRule>
    <cfRule type="expression" dxfId="172" priority="183">
      <formula>($AF744:$AF20549="Total FACTURA EN TRAMITE DE AUDITORIA Y NO VENCIDA PARA PAGO")</formula>
    </cfRule>
    <cfRule type="expression" dxfId="171" priority="184">
      <formula>($AF744:$AF20549="Total FACTURA DEVUELTA")</formula>
    </cfRule>
    <cfRule type="expression" dxfId="170" priority="185">
      <formula>($AF744:$AF20549="Total FACTURA NO RECIBIDA")</formula>
    </cfRule>
  </conditionalFormatting>
  <conditionalFormatting sqref="C778:D778">
    <cfRule type="expression" dxfId="169" priority="186">
      <formula>($AF778:$AF20722="Total general")</formula>
    </cfRule>
    <cfRule type="expression" dxfId="168" priority="187">
      <formula>($AF778:$AF20722="Total FACTURA PAGADA")</formula>
    </cfRule>
    <cfRule type="expression" dxfId="167" priority="188">
      <formula>($AF778:$AF20722="Total FACTURA EN TRAMITE DE AUDITORIA Y NO VENCIDA PARA PAGO")</formula>
    </cfRule>
    <cfRule type="expression" dxfId="166" priority="189">
      <formula>($AF778:$AF20722="Total FACTURA DEVUELTA")</formula>
    </cfRule>
    <cfRule type="expression" dxfId="165" priority="190">
      <formula>($AF778:$AF20722="Total FACTURA NO RECIBIDA")</formula>
    </cfRule>
  </conditionalFormatting>
  <conditionalFormatting sqref="C724:D724">
    <cfRule type="expression" dxfId="164" priority="191">
      <formula>($AF724:$AF20428="Total general")</formula>
    </cfRule>
    <cfRule type="expression" dxfId="163" priority="192">
      <formula>($AF724:$AF20428="Total FACTURA PAGADA")</formula>
    </cfRule>
    <cfRule type="expression" dxfId="162" priority="193">
      <formula>($AF724:$AF20428="Total FACTURA EN TRAMITE DE AUDITORIA Y NO VENCIDA PARA PAGO")</formula>
    </cfRule>
    <cfRule type="expression" dxfId="161" priority="194">
      <formula>($AF724:$AF20428="Total FACTURA DEVUELTA")</formula>
    </cfRule>
    <cfRule type="expression" dxfId="160" priority="195">
      <formula>($AF724:$AF20428="Total FACTURA NO RECIBIDA")</formula>
    </cfRule>
  </conditionalFormatting>
  <conditionalFormatting sqref="C741:D741">
    <cfRule type="expression" dxfId="159" priority="196">
      <formula>($AF741:$AF20520="Total general")</formula>
    </cfRule>
    <cfRule type="expression" dxfId="158" priority="197">
      <formula>($AF741:$AF20520="Total FACTURA PAGADA")</formula>
    </cfRule>
    <cfRule type="expression" dxfId="157" priority="198">
      <formula>($AF741:$AF20520="Total FACTURA EN TRAMITE DE AUDITORIA Y NO VENCIDA PARA PAGO")</formula>
    </cfRule>
    <cfRule type="expression" dxfId="156" priority="199">
      <formula>($AF741:$AF20520="Total FACTURA DEVUELTA")</formula>
    </cfRule>
    <cfRule type="expression" dxfId="155" priority="200">
      <formula>($AF741:$AF20520="Total FACTURA NO RECIBIDA")</formula>
    </cfRule>
  </conditionalFormatting>
  <conditionalFormatting sqref="C771:D773">
    <cfRule type="expression" dxfId="154" priority="201">
      <formula>($AF771:$AF20705="Total general")</formula>
    </cfRule>
    <cfRule type="expression" dxfId="153" priority="202">
      <formula>($AF771:$AF20705="Total FACTURA PAGADA")</formula>
    </cfRule>
    <cfRule type="expression" dxfId="152" priority="203">
      <formula>($AF771:$AF20705="Total FACTURA EN TRAMITE DE AUDITORIA Y NO VENCIDA PARA PAGO")</formula>
    </cfRule>
    <cfRule type="expression" dxfId="151" priority="204">
      <formula>($AF771:$AF20705="Total FACTURA DEVUELTA")</formula>
    </cfRule>
    <cfRule type="expression" dxfId="150" priority="205">
      <formula>($AF771:$AF20705="Total FACTURA NO RECIBIDA")</formula>
    </cfRule>
  </conditionalFormatting>
  <conditionalFormatting sqref="C765:D765">
    <cfRule type="expression" dxfId="149" priority="206">
      <formula>($AF765:$AF20653="Total general")</formula>
    </cfRule>
    <cfRule type="expression" dxfId="148" priority="207">
      <formula>($AF765:$AF20653="Total FACTURA PAGADA")</formula>
    </cfRule>
    <cfRule type="expression" dxfId="147" priority="208">
      <formula>($AF765:$AF20653="Total FACTURA EN TRAMITE DE AUDITORIA Y NO VENCIDA PARA PAGO")</formula>
    </cfRule>
    <cfRule type="expression" dxfId="146" priority="209">
      <formula>($AF765:$AF20653="Total FACTURA DEVUELTA")</formula>
    </cfRule>
    <cfRule type="expression" dxfId="145" priority="210">
      <formula>($AF765:$AF20653="Total FACTURA NO RECIBIDA")</formula>
    </cfRule>
  </conditionalFormatting>
  <conditionalFormatting sqref="C712:D712">
    <cfRule type="expression" dxfId="144" priority="211">
      <formula>($AF712:$AF20340="Total general")</formula>
    </cfRule>
    <cfRule type="expression" dxfId="143" priority="212">
      <formula>($AF712:$AF20340="Total FACTURA PAGADA")</formula>
    </cfRule>
    <cfRule type="expression" dxfId="142" priority="213">
      <formula>($AF712:$AF20340="Total FACTURA EN TRAMITE DE AUDITORIA Y NO VENCIDA PARA PAGO")</formula>
    </cfRule>
    <cfRule type="expression" dxfId="141" priority="214">
      <formula>($AF712:$AF20340="Total FACTURA DEVUELTA")</formula>
    </cfRule>
    <cfRule type="expression" dxfId="140" priority="215">
      <formula>($AF712:$AF20340="Total FACTURA NO RECIBIDA")</formula>
    </cfRule>
  </conditionalFormatting>
  <conditionalFormatting sqref="C770:D770">
    <cfRule type="expression" dxfId="139" priority="216">
      <formula>($AF770:$AF20690="Total general")</formula>
    </cfRule>
    <cfRule type="expression" dxfId="138" priority="217">
      <formula>($AF770:$AF20690="Total FACTURA PAGADA")</formula>
    </cfRule>
    <cfRule type="expression" dxfId="137" priority="218">
      <formula>($AF770:$AF20690="Total FACTURA EN TRAMITE DE AUDITORIA Y NO VENCIDA PARA PAGO")</formula>
    </cfRule>
    <cfRule type="expression" dxfId="136" priority="219">
      <formula>($AF770:$AF20690="Total FACTURA DEVUELTA")</formula>
    </cfRule>
    <cfRule type="expression" dxfId="135" priority="220">
      <formula>($AF770:$AF20690="Total FACTURA NO RECIBIDA")</formula>
    </cfRule>
  </conditionalFormatting>
  <conditionalFormatting sqref="C698:D699">
    <cfRule type="expression" dxfId="134" priority="221">
      <formula>($AF698:$AF20032="Total general")</formula>
    </cfRule>
    <cfRule type="expression" dxfId="133" priority="222">
      <formula>($AF698:$AF20032="Total FACTURA PAGADA")</formula>
    </cfRule>
    <cfRule type="expression" dxfId="132" priority="223">
      <formula>($AF698:$AF20032="Total FACTURA EN TRAMITE DE AUDITORIA Y NO VENCIDA PARA PAGO")</formula>
    </cfRule>
    <cfRule type="expression" dxfId="131" priority="224">
      <formula>($AF698:$AF20032="Total FACTURA DEVUELTA")</formula>
    </cfRule>
    <cfRule type="expression" dxfId="130" priority="225">
      <formula>($AF698:$AF20032="Total FACTURA NO RECIBIDA")</formula>
    </cfRule>
  </conditionalFormatting>
  <conditionalFormatting sqref="C767:D768">
    <cfRule type="expression" dxfId="129" priority="226">
      <formula>($AF767:$AF20677="Total general")</formula>
    </cfRule>
    <cfRule type="expression" dxfId="128" priority="227">
      <formula>($AF767:$AF20677="Total FACTURA PAGADA")</formula>
    </cfRule>
    <cfRule type="expression" dxfId="127" priority="228">
      <formula>($AF767:$AF20677="Total FACTURA EN TRAMITE DE AUDITORIA Y NO VENCIDA PARA PAGO")</formula>
    </cfRule>
    <cfRule type="expression" dxfId="126" priority="229">
      <formula>($AF767:$AF20677="Total FACTURA DEVUELTA")</formula>
    </cfRule>
    <cfRule type="expression" dxfId="125" priority="230">
      <formula>($AF767:$AF20677="Total FACTURA NO RECIBIDA")</formula>
    </cfRule>
  </conditionalFormatting>
  <conditionalFormatting sqref="C725:D725">
    <cfRule type="expression" dxfId="124" priority="231">
      <formula>($AF725:$AF20442="Total general")</formula>
    </cfRule>
    <cfRule type="expression" dxfId="123" priority="232">
      <formula>($AF725:$AF20442="Total FACTURA PAGADA")</formula>
    </cfRule>
    <cfRule type="expression" dxfId="122" priority="233">
      <formula>($AF725:$AF20442="Total FACTURA EN TRAMITE DE AUDITORIA Y NO VENCIDA PARA PAGO")</formula>
    </cfRule>
    <cfRule type="expression" dxfId="121" priority="234">
      <formula>($AF725:$AF20442="Total FACTURA DEVUELTA")</formula>
    </cfRule>
    <cfRule type="expression" dxfId="120" priority="235">
      <formula>($AF725:$AF20442="Total FACTURA NO RECIBIDA")</formula>
    </cfRule>
  </conditionalFormatting>
  <conditionalFormatting sqref="C733:D734">
    <cfRule type="expression" dxfId="119" priority="236">
      <formula>($AF733:$AF20486="Total general")</formula>
    </cfRule>
    <cfRule type="expression" dxfId="118" priority="237">
      <formula>($AF733:$AF20486="Total FACTURA PAGADA")</formula>
    </cfRule>
    <cfRule type="expression" dxfId="117" priority="238">
      <formula>($AF733:$AF20486="Total FACTURA EN TRAMITE DE AUDITORIA Y NO VENCIDA PARA PAGO")</formula>
    </cfRule>
    <cfRule type="expression" dxfId="116" priority="239">
      <formula>($AF733:$AF20486="Total FACTURA DEVUELTA")</formula>
    </cfRule>
    <cfRule type="expression" dxfId="115" priority="240">
      <formula>($AF733:$AF20486="Total FACTURA NO RECIBIDA")</formula>
    </cfRule>
  </conditionalFormatting>
  <conditionalFormatting sqref="C721:D721">
    <cfRule type="expression" dxfId="114" priority="241">
      <formula>($AF721:$AF20417="Total general")</formula>
    </cfRule>
    <cfRule type="expression" dxfId="113" priority="242">
      <formula>($AF721:$AF20417="Total FACTURA PAGADA")</formula>
    </cfRule>
    <cfRule type="expression" dxfId="112" priority="243">
      <formula>($AF721:$AF20417="Total FACTURA EN TRAMITE DE AUDITORIA Y NO VENCIDA PARA PAGO")</formula>
    </cfRule>
    <cfRule type="expression" dxfId="111" priority="244">
      <formula>($AF721:$AF20417="Total FACTURA DEVUELTA")</formula>
    </cfRule>
    <cfRule type="expression" dxfId="110" priority="245">
      <formula>($AF721:$AF20417="Total FACTURA NO RECIBIDA")</formula>
    </cfRule>
  </conditionalFormatting>
  <conditionalFormatting sqref="C759:D759">
    <cfRule type="expression" dxfId="109" priority="246">
      <formula>($AF759:$AF20629="Total general")</formula>
    </cfRule>
    <cfRule type="expression" dxfId="108" priority="247">
      <formula>($AF759:$AF20629="Total FACTURA PAGADA")</formula>
    </cfRule>
    <cfRule type="expression" dxfId="107" priority="248">
      <formula>($AF759:$AF20629="Total FACTURA EN TRAMITE DE AUDITORIA Y NO VENCIDA PARA PAGO")</formula>
    </cfRule>
    <cfRule type="expression" dxfId="106" priority="249">
      <formula>($AF759:$AF20629="Total FACTURA DEVUELTA")</formula>
    </cfRule>
    <cfRule type="expression" dxfId="105" priority="250">
      <formula>($AF759:$AF20629="Total FACTURA NO RECIBIDA")</formula>
    </cfRule>
  </conditionalFormatting>
  <conditionalFormatting sqref="C753:D753">
    <cfRule type="expression" dxfId="104" priority="251">
      <formula>($AF753:$AF20584="Total general")</formula>
    </cfRule>
    <cfRule type="expression" dxfId="103" priority="252">
      <formula>($AF753:$AF20584="Total FACTURA PAGADA")</formula>
    </cfRule>
    <cfRule type="expression" dxfId="102" priority="253">
      <formula>($AF753:$AF20584="Total FACTURA EN TRAMITE DE AUDITORIA Y NO VENCIDA PARA PAGO")</formula>
    </cfRule>
    <cfRule type="expression" dxfId="101" priority="254">
      <formula>($AF753:$AF20584="Total FACTURA DEVUELTA")</formula>
    </cfRule>
    <cfRule type="expression" dxfId="100" priority="255">
      <formula>($AF753:$AF20584="Total FACTURA NO RECIBIDA")</formula>
    </cfRule>
  </conditionalFormatting>
  <conditionalFormatting sqref="C750:D750">
    <cfRule type="expression" dxfId="99" priority="256">
      <formula>($AF750:$AF20574="Total general")</formula>
    </cfRule>
    <cfRule type="expression" dxfId="98" priority="257">
      <formula>($AF750:$AF20574="Total FACTURA PAGADA")</formula>
    </cfRule>
    <cfRule type="expression" dxfId="97" priority="258">
      <formula>($AF750:$AF20574="Total FACTURA EN TRAMITE DE AUDITORIA Y NO VENCIDA PARA PAGO")</formula>
    </cfRule>
    <cfRule type="expression" dxfId="96" priority="259">
      <formula>($AF750:$AF20574="Total FACTURA DEVUELTA")</formula>
    </cfRule>
    <cfRule type="expression" dxfId="95" priority="260">
      <formula>($AF750:$AF20574="Total FACTURA NO RECIBIDA")</formula>
    </cfRule>
  </conditionalFormatting>
  <conditionalFormatting sqref="C740:D740">
    <cfRule type="expression" dxfId="94" priority="261">
      <formula>($AF740:$AF20515="Total general")</formula>
    </cfRule>
    <cfRule type="expression" dxfId="93" priority="262">
      <formula>($AF740:$AF20515="Total FACTURA PAGADA")</formula>
    </cfRule>
    <cfRule type="expression" dxfId="92" priority="263">
      <formula>($AF740:$AF20515="Total FACTURA EN TRAMITE DE AUDITORIA Y NO VENCIDA PARA PAGO")</formula>
    </cfRule>
    <cfRule type="expression" dxfId="91" priority="264">
      <formula>($AF740:$AF20515="Total FACTURA DEVUELTA")</formula>
    </cfRule>
    <cfRule type="expression" dxfId="90" priority="265">
      <formula>($AF740:$AF20515="Total FACTURA NO RECIBIDA")</formula>
    </cfRule>
  </conditionalFormatting>
  <conditionalFormatting sqref="C758:D758">
    <cfRule type="expression" dxfId="89" priority="266">
      <formula>($AF758:$AF20624="Total general")</formula>
    </cfRule>
    <cfRule type="expression" dxfId="88" priority="267">
      <formula>($AF758:$AF20624="Total FACTURA PAGADA")</formula>
    </cfRule>
    <cfRule type="expression" dxfId="87" priority="268">
      <formula>($AF758:$AF20624="Total FACTURA EN TRAMITE DE AUDITORIA Y NO VENCIDA PARA PAGO")</formula>
    </cfRule>
    <cfRule type="expression" dxfId="86" priority="269">
      <formula>($AF758:$AF20624="Total FACTURA DEVUELTA")</formula>
    </cfRule>
    <cfRule type="expression" dxfId="85" priority="270">
      <formula>($AF758:$AF20624="Total FACTURA NO RECIBIDA")</formula>
    </cfRule>
  </conditionalFormatting>
  <conditionalFormatting sqref="C735:D735">
    <cfRule type="expression" dxfId="84" priority="271">
      <formula>($AF735:$AF20490="Total general")</formula>
    </cfRule>
    <cfRule type="expression" dxfId="83" priority="272">
      <formula>($AF735:$AF20490="Total FACTURA PAGADA")</formula>
    </cfRule>
    <cfRule type="expression" dxfId="82" priority="273">
      <formula>($AF735:$AF20490="Total FACTURA EN TRAMITE DE AUDITORIA Y NO VENCIDA PARA PAGO")</formula>
    </cfRule>
    <cfRule type="expression" dxfId="81" priority="274">
      <formula>($AF735:$AF20490="Total FACTURA DEVUELTA")</formula>
    </cfRule>
    <cfRule type="expression" dxfId="80" priority="275">
      <formula>($AF735:$AF20490="Total FACTURA NO RECIBIDA")</formula>
    </cfRule>
  </conditionalFormatting>
  <conditionalFormatting sqref="C716:D716">
    <cfRule type="expression" dxfId="79" priority="276">
      <formula>($AF716:$AF20380="Total general")</formula>
    </cfRule>
    <cfRule type="expression" dxfId="78" priority="277">
      <formula>($AF716:$AF20380="Total FACTURA PAGADA")</formula>
    </cfRule>
    <cfRule type="expression" dxfId="77" priority="278">
      <formula>($AF716:$AF20380="Total FACTURA EN TRAMITE DE AUDITORIA Y NO VENCIDA PARA PAGO")</formula>
    </cfRule>
    <cfRule type="expression" dxfId="76" priority="279">
      <formula>($AF716:$AF20380="Total FACTURA DEVUELTA")</formula>
    </cfRule>
    <cfRule type="expression" dxfId="75" priority="280">
      <formula>($AF716:$AF20380="Total FACTURA NO RECIBIDA")</formula>
    </cfRule>
  </conditionalFormatting>
  <conditionalFormatting sqref="C711:D711">
    <cfRule type="expression" dxfId="74" priority="281">
      <formula>($AF711:$AF20325="Total general")</formula>
    </cfRule>
    <cfRule type="expression" dxfId="73" priority="282">
      <formula>($AF711:$AF20325="Total FACTURA PAGADA")</formula>
    </cfRule>
    <cfRule type="expression" dxfId="72" priority="283">
      <formula>($AF711:$AF20325="Total FACTURA EN TRAMITE DE AUDITORIA Y NO VENCIDA PARA PAGO")</formula>
    </cfRule>
    <cfRule type="expression" dxfId="71" priority="284">
      <formula>($AF711:$AF20325="Total FACTURA DEVUELTA")</formula>
    </cfRule>
    <cfRule type="expression" dxfId="70" priority="285">
      <formula>($AF711:$AF20325="Total FACTURA NO RECIBIDA")</formula>
    </cfRule>
  </conditionalFormatting>
  <conditionalFormatting sqref="C697:D697">
    <cfRule type="expression" dxfId="69" priority="286">
      <formula>($AF697:$AF20029="Total general")</formula>
    </cfRule>
    <cfRule type="expression" dxfId="68" priority="287">
      <formula>($AF697:$AF20029="Total FACTURA PAGADA")</formula>
    </cfRule>
    <cfRule type="expression" dxfId="67" priority="288">
      <formula>($AF697:$AF20029="Total FACTURA EN TRAMITE DE AUDITORIA Y NO VENCIDA PARA PAGO")</formula>
    </cfRule>
    <cfRule type="expression" dxfId="66" priority="289">
      <formula>($AF697:$AF20029="Total FACTURA DEVUELTA")</formula>
    </cfRule>
    <cfRule type="expression" dxfId="65" priority="290">
      <formula>($AF697:$AF20029="Total FACTURA NO RECIBIDA")</formula>
    </cfRule>
  </conditionalFormatting>
  <conditionalFormatting sqref="C755:D755">
    <cfRule type="expression" dxfId="64" priority="291">
      <formula>($AF755:$AF20605="Total general")</formula>
    </cfRule>
    <cfRule type="expression" dxfId="63" priority="292">
      <formula>($AF755:$AF20605="Total FACTURA PAGADA")</formula>
    </cfRule>
    <cfRule type="expression" dxfId="62" priority="293">
      <formula>($AF755:$AF20605="Total FACTURA EN TRAMITE DE AUDITORIA Y NO VENCIDA PARA PAGO")</formula>
    </cfRule>
    <cfRule type="expression" dxfId="61" priority="294">
      <formula>($AF755:$AF20605="Total FACTURA DEVUELTA")</formula>
    </cfRule>
    <cfRule type="expression" dxfId="60" priority="295">
      <formula>($AF755:$AF20605="Total FACTURA NO RECIBIDA")</formula>
    </cfRule>
  </conditionalFormatting>
  <conditionalFormatting sqref="C732:D732">
    <cfRule type="expression" dxfId="59" priority="296">
      <formula>($AF732:$AF20480="Total general")</formula>
    </cfRule>
    <cfRule type="expression" dxfId="58" priority="297">
      <formula>($AF732:$AF20480="Total FACTURA PAGADA")</formula>
    </cfRule>
    <cfRule type="expression" dxfId="57" priority="298">
      <formula>($AF732:$AF20480="Total FACTURA EN TRAMITE DE AUDITORIA Y NO VENCIDA PARA PAGO")</formula>
    </cfRule>
    <cfRule type="expression" dxfId="56" priority="299">
      <formula>($AF732:$AF20480="Total FACTURA DEVUELTA")</formula>
    </cfRule>
    <cfRule type="expression" dxfId="55" priority="300">
      <formula>($AF732:$AF20480="Total FACTURA NO RECIBIDA")</formula>
    </cfRule>
  </conditionalFormatting>
  <conditionalFormatting sqref="C704:D704">
    <cfRule type="expression" dxfId="54" priority="301">
      <formula>($AF704:$AF20226="Total general")</formula>
    </cfRule>
    <cfRule type="expression" dxfId="53" priority="302">
      <formula>($AF704:$AF20226="Total FACTURA PAGADA")</formula>
    </cfRule>
    <cfRule type="expression" dxfId="52" priority="303">
      <formula>($AF704:$AF20226="Total FACTURA EN TRAMITE DE AUDITORIA Y NO VENCIDA PARA PAGO")</formula>
    </cfRule>
    <cfRule type="expression" dxfId="51" priority="304">
      <formula>($AF704:$AF20226="Total FACTURA DEVUELTA")</formula>
    </cfRule>
    <cfRule type="expression" dxfId="50" priority="305">
      <formula>($AF704:$AF20226="Total FACTURA NO RECIBIDA")</formula>
    </cfRule>
  </conditionalFormatting>
  <conditionalFormatting sqref="C708:D708">
    <cfRule type="expression" dxfId="49" priority="306">
      <formula>($AF708:$AF20282="Total general")</formula>
    </cfRule>
    <cfRule type="expression" dxfId="48" priority="307">
      <formula>($AF708:$AF20282="Total FACTURA PAGADA")</formula>
    </cfRule>
    <cfRule type="expression" dxfId="47" priority="308">
      <formula>($AF708:$AF20282="Total FACTURA EN TRAMITE DE AUDITORIA Y NO VENCIDA PARA PAGO")</formula>
    </cfRule>
    <cfRule type="expression" dxfId="46" priority="309">
      <formula>($AF708:$AF20282="Total FACTURA DEVUELTA")</formula>
    </cfRule>
    <cfRule type="expression" dxfId="45" priority="310">
      <formula>($AF708:$AF20282="Total FACTURA NO RECIBIDA")</formula>
    </cfRule>
  </conditionalFormatting>
  <conditionalFormatting sqref="C702:D702">
    <cfRule type="expression" dxfId="44" priority="311">
      <formula>($AF702:$AF20207="Total general")</formula>
    </cfRule>
    <cfRule type="expression" dxfId="43" priority="312">
      <formula>($AF702:$AF20207="Total FACTURA PAGADA")</formula>
    </cfRule>
    <cfRule type="expression" dxfId="42" priority="313">
      <formula>($AF702:$AF20207="Total FACTURA EN TRAMITE DE AUDITORIA Y NO VENCIDA PARA PAGO")</formula>
    </cfRule>
    <cfRule type="expression" dxfId="41" priority="314">
      <formula>($AF702:$AF20207="Total FACTURA DEVUELTA")</formula>
    </cfRule>
    <cfRule type="expression" dxfId="40" priority="315">
      <formula>($AF702:$AF20207="Total FACTURA NO RECIBIDA")</formula>
    </cfRule>
  </conditionalFormatting>
  <conditionalFormatting sqref="C720:D720">
    <cfRule type="expression" dxfId="39" priority="316">
      <formula>($AF720:$AF20411="Total general")</formula>
    </cfRule>
    <cfRule type="expression" dxfId="38" priority="317">
      <formula>($AF720:$AF20411="Total FACTURA PAGADA")</formula>
    </cfRule>
    <cfRule type="expression" dxfId="37" priority="318">
      <formula>($AF720:$AF20411="Total FACTURA EN TRAMITE DE AUDITORIA Y NO VENCIDA PARA PAGO")</formula>
    </cfRule>
    <cfRule type="expression" dxfId="36" priority="319">
      <formula>($AF720:$AF20411="Total FACTURA DEVUELTA")</formula>
    </cfRule>
    <cfRule type="expression" dxfId="35" priority="320">
      <formula>($AF720:$AF20411="Total FACTURA NO RECIBIDA")</formula>
    </cfRule>
  </conditionalFormatting>
  <conditionalFormatting sqref="C706:D706">
    <cfRule type="expression" dxfId="34" priority="321">
      <formula>($AF706:$AF20267="Total general")</formula>
    </cfRule>
    <cfRule type="expression" dxfId="33" priority="322">
      <formula>($AF706:$AF20267="Total FACTURA PAGADA")</formula>
    </cfRule>
    <cfRule type="expression" dxfId="32" priority="323">
      <formula>($AF706:$AF20267="Total FACTURA EN TRAMITE DE AUDITORIA Y NO VENCIDA PARA PAGO")</formula>
    </cfRule>
    <cfRule type="expression" dxfId="31" priority="324">
      <formula>($AF706:$AF20267="Total FACTURA DEVUELTA")</formula>
    </cfRule>
    <cfRule type="expression" dxfId="30" priority="325">
      <formula>($AF706:$AF20267="Total FACTURA NO RECIBIDA")</formula>
    </cfRule>
  </conditionalFormatting>
  <conditionalFormatting sqref="C714:D714">
    <cfRule type="expression" dxfId="29" priority="326">
      <formula>($AF714:$AF20368="Total general")</formula>
    </cfRule>
    <cfRule type="expression" dxfId="28" priority="327">
      <formula>($AF714:$AF20368="Total FACTURA PAGADA")</formula>
    </cfRule>
    <cfRule type="expression" dxfId="27" priority="328">
      <formula>($AF714:$AF20368="Total FACTURA EN TRAMITE DE AUDITORIA Y NO VENCIDA PARA PAGO")</formula>
    </cfRule>
    <cfRule type="expression" dxfId="26" priority="329">
      <formula>($AF714:$AF20368="Total FACTURA DEVUELTA")</formula>
    </cfRule>
    <cfRule type="expression" dxfId="25" priority="330">
      <formula>($AF714:$AF20368="Total FACTURA NO RECIBIDA")</formula>
    </cfRule>
  </conditionalFormatting>
  <conditionalFormatting sqref="C709:D710">
    <cfRule type="expression" dxfId="24" priority="331">
      <formula>($AF709:$AF20316="Total general")</formula>
    </cfRule>
    <cfRule type="expression" dxfId="23" priority="332">
      <formula>($AF709:$AF20316="Total FACTURA PAGADA")</formula>
    </cfRule>
    <cfRule type="expression" dxfId="22" priority="333">
      <formula>($AF709:$AF20316="Total FACTURA EN TRAMITE DE AUDITORIA Y NO VENCIDA PARA PAGO")</formula>
    </cfRule>
    <cfRule type="expression" dxfId="21" priority="334">
      <formula>($AF709:$AF20316="Total FACTURA DEVUELTA")</formula>
    </cfRule>
    <cfRule type="expression" dxfId="20" priority="335">
      <formula>($AF709:$AF20316="Total FACTURA NO RECIBIDA")</formula>
    </cfRule>
  </conditionalFormatting>
  <conditionalFormatting sqref="C705:D705">
    <cfRule type="expression" dxfId="19" priority="336">
      <formula>($AF705:$AF20247="Total general")</formula>
    </cfRule>
    <cfRule type="expression" dxfId="18" priority="337">
      <formula>($AF705:$AF20247="Total FACTURA PAGADA")</formula>
    </cfRule>
    <cfRule type="expression" dxfId="17" priority="338">
      <formula>($AF705:$AF20247="Total FACTURA EN TRAMITE DE AUDITORIA Y NO VENCIDA PARA PAGO")</formula>
    </cfRule>
    <cfRule type="expression" dxfId="16" priority="339">
      <formula>($AF705:$AF20247="Total FACTURA DEVUELTA")</formula>
    </cfRule>
    <cfRule type="expression" dxfId="15" priority="340">
      <formula>($AF705:$AF20247="Total FACTURA NO RECIBIDA")</formula>
    </cfRule>
  </conditionalFormatting>
  <conditionalFormatting sqref="C701:D701">
    <cfRule type="expression" dxfId="14" priority="341">
      <formula>($AF701:$AF20194="Total general")</formula>
    </cfRule>
    <cfRule type="expression" dxfId="13" priority="342">
      <formula>($AF701:$AF20194="Total FACTURA PAGADA")</formula>
    </cfRule>
    <cfRule type="expression" dxfId="12" priority="343">
      <formula>($AF701:$AF20194="Total FACTURA EN TRAMITE DE AUDITORIA Y NO VENCIDA PARA PAGO")</formula>
    </cfRule>
    <cfRule type="expression" dxfId="11" priority="344">
      <formula>($AF701:$AF20194="Total FACTURA DEVUELTA")</formula>
    </cfRule>
    <cfRule type="expression" dxfId="10" priority="345">
      <formula>($AF701:$AF20194="Total FACTURA NO RECIBIDA")</formula>
    </cfRule>
  </conditionalFormatting>
  <conditionalFormatting sqref="C700:D700">
    <cfRule type="expression" dxfId="9" priority="346">
      <formula>($AF700:$AF20056="Total general")</formula>
    </cfRule>
    <cfRule type="expression" dxfId="8" priority="347">
      <formula>($AF700:$AF20056="Total FACTURA PAGADA")</formula>
    </cfRule>
    <cfRule type="expression" dxfId="7" priority="348">
      <formula>($AF700:$AF20056="Total FACTURA EN TRAMITE DE AUDITORIA Y NO VENCIDA PARA PAGO")</formula>
    </cfRule>
    <cfRule type="expression" dxfId="6" priority="349">
      <formula>($AF700:$AF20056="Total FACTURA DEVUELTA")</formula>
    </cfRule>
    <cfRule type="expression" dxfId="5" priority="350">
      <formula>($AF700:$AF20056="Total FACTURA NO RECIBIDA")</formula>
    </cfRule>
  </conditionalFormatting>
  <conditionalFormatting sqref="C696:D696">
    <cfRule type="expression" dxfId="4" priority="351">
      <formula>($AF696:$AF20021="Total general")</formula>
    </cfRule>
    <cfRule type="expression" dxfId="3" priority="352">
      <formula>($AF696:$AF20021="Total FACTURA PAGADA")</formula>
    </cfRule>
    <cfRule type="expression" dxfId="2" priority="353">
      <formula>($AF696:$AF20021="Total FACTURA EN TRAMITE DE AUDITORIA Y NO VENCIDA PARA PAGO")</formula>
    </cfRule>
    <cfRule type="expression" dxfId="1" priority="354">
      <formula>($AF696:$AF20021="Total FACTURA DEVUELTA")</formula>
    </cfRule>
    <cfRule type="expression" dxfId="0" priority="355">
      <formula>($AF696:$AF20021="Total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72637E-0E7E-4379-8909-70C771920A29}">
  <ds:schemaRefs>
    <ds:schemaRef ds:uri="http://schemas.microsoft.com/sharepoint/v3/fields"/>
    <ds:schemaRef ds:uri="http://schemas.microsoft.com/office/2006/documentManagement/types"/>
    <ds:schemaRef ds:uri="http://schemas.microsoft.com/office/2006/metadata/properties"/>
    <ds:schemaRef ds:uri="fc59cac2-4a0b-49e5-b878-56577be82993"/>
    <ds:schemaRef ds:uri="http://schemas.microsoft.com/sharepoint/v3"/>
    <ds:schemaRef ds:uri="http://purl.org/dc/elements/1.1/"/>
    <ds:schemaRef ds:uri="http://purl.org/dc/terms/"/>
    <ds:schemaRef ds:uri="http://schemas.openxmlformats.org/package/2006/metadata/core-properties"/>
    <ds:schemaRef ds:uri="b6565643-c00f-44ce-b5d1-532a85e4382c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0D15A9-A63B-4207-B4A6-46C478CFB27A}"/>
</file>

<file path=customXml/itemProps4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2021-01-23T14:57:09Z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