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CENTRO\"/>
    </mc:Choice>
  </mc:AlternateContent>
  <bookViews>
    <workbookView xWindow="32760" yWindow="32760" windowWidth="20490" windowHeight="7470"/>
  </bookViews>
  <sheets>
    <sheet name="AIFT010" sheetId="3" r:id="rId1"/>
  </sheets>
  <calcPr calcId="162913"/>
</workbook>
</file>

<file path=xl/calcChain.xml><?xml version="1.0" encoding="utf-8"?>
<calcChain xmlns="http://schemas.openxmlformats.org/spreadsheetml/2006/main">
  <c r="AH19" i="3" l="1"/>
  <c r="AD19" i="3"/>
  <c r="AC19" i="3"/>
  <c r="AA19" i="3"/>
  <c r="Y19" i="3"/>
</calcChain>
</file>

<file path=xl/sharedStrings.xml><?xml version="1.0" encoding="utf-8"?>
<sst xmlns="http://schemas.openxmlformats.org/spreadsheetml/2006/main" count="65" uniqueCount="48">
  <si>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</si>
  <si>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</si>
  <si>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</si>
  <si>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</si>
  <si>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</si>
  <si>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</si>
  <si>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</si>
  <si>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</si>
  <si>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</si>
  <si>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</si>
  <si>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</si>
  <si>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</si>
  <si>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</si>
  <si>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</si>
  <si>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</si>
  <si>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</si>
  <si>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</si>
  <si>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</si>
  <si>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</si>
  <si>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</si>
  <si>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</si>
  <si>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</si>
  <si>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</si>
  <si>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</si>
  <si>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</si>
  <si>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</si>
  <si>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</si>
  <si>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</si>
  <si>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</si>
  <si>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</si>
  <si>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</si>
  <si>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</si>
  <si>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</si>
  <si>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</si>
  <si>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</si>
  <si>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</si>
  <si>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</si>
  <si>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</si>
  <si>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</si>
  <si>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</si>
  <si>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</si>
  <si>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</si>
  <si>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</si>
  <si>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FINIS -1</t>
  </si>
  <si>
    <t>FINIC -1</t>
  </si>
  <si>
    <t>CONCILIACION PAGADA 2020/12/31</t>
  </si>
  <si>
    <t>EPS SURAMERICANA. S.A - NIT 800088702</t>
  </si>
  <si>
    <t>CLINICA VALLE SALUD SAN FERNANDO - NIT 900.900.754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</si>
</sst>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5" formatCode="_(&quot;$&quot;\ * #,##0_);_(&quot;$&quot;\ * \(#,##0\);_(&quot;$&quot;\ 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3" fillId="0" borderId="0" xfId="0" applyFont="1"/>
    <xf numFmtId="185" fontId="0" fillId="0" borderId="0" xfId="0" applyNumberFormat="1"/>
    <xf numFmtId="14" fontId="0" fillId="0" borderId="0" xfId="0" applyNumberFormat="1"/>
    <xf numFmtId="0" fontId="4" fillId="2" borderId="1" xfId="5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14" fontId="4" fillId="2" borderId="1" xfId="5" applyNumberFormat="1" applyFont="1" applyFill="1" applyBorder="1" applyAlignment="1">
      <alignment horizontal="center" vertical="center" wrapText="1"/>
    </xf>
    <xf numFmtId="3" fontId="4" fillId="2" borderId="1" xfId="5" applyNumberFormat="1" applyFont="1" applyFill="1" applyBorder="1" applyAlignment="1">
      <alignment horizontal="center" vertical="center" wrapText="1"/>
    </xf>
    <xf numFmtId="3" fontId="4" fillId="3" borderId="1" xfId="5" applyNumberFormat="1" applyFont="1" applyFill="1" applyBorder="1" applyAlignment="1">
      <alignment horizontal="center" vertical="center" wrapText="1"/>
    </xf>
    <xf numFmtId="0" fontId="4" fillId="3" borderId="1" xfId="5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>
      <alignment horizontal="center" vertical="center" wrapText="1"/>
    </xf>
    <xf numFmtId="3" fontId="4" fillId="3" borderId="2" xfId="1" applyNumberFormat="1" applyFont="1" applyFill="1" applyBorder="1" applyAlignment="1">
      <alignment horizontal="center" vertical="center" wrapText="1"/>
    </xf>
    <xf numFmtId="179" fontId="4" fillId="3" borderId="2" xfId="1" applyFont="1" applyFill="1" applyBorder="1" applyAlignment="1">
      <alignment horizontal="center" vertical="center" wrapText="1"/>
    </xf>
    <xf numFmtId="0" fontId="0" fillId="0" borderId="0" xfId="0" applyFont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2" xfId="0" applyFont="1" applyBorder="1"/>
    <xf numFmtId="176" fontId="5" fillId="0" borderId="6" xfId="4" applyFont="1" applyBorder="1"/>
    <xf numFmtId="185" fontId="5" fillId="0" borderId="6" xfId="3" applyNumberFormat="1" applyFont="1" applyBorder="1"/>
    <xf numFmtId="185" fontId="6" fillId="0" borderId="7" xfId="3" applyNumberFormat="1" applyFont="1" applyFill="1" applyBorder="1" applyAlignment="1">
      <alignment horizontal="left"/>
    </xf>
    <xf numFmtId="185" fontId="6" fillId="0" borderId="2" xfId="3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185" fontId="5" fillId="0" borderId="2" xfId="3" applyNumberFormat="1" applyFont="1" applyBorder="1"/>
    <xf numFmtId="0" fontId="5" fillId="0" borderId="0" xfId="0" applyFont="1"/>
    <xf numFmtId="0" fontId="6" fillId="0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left"/>
    </xf>
    <xf numFmtId="185" fontId="6" fillId="0" borderId="8" xfId="3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14" fontId="6" fillId="0" borderId="2" xfId="0" applyNumberFormat="1" applyFont="1" applyFill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177" fontId="6" fillId="0" borderId="2" xfId="2" applyFont="1" applyFill="1" applyBorder="1" applyAlignment="1">
      <alignment horizontal="left"/>
    </xf>
    <xf numFmtId="176" fontId="5" fillId="0" borderId="2" xfId="4" applyFont="1" applyBorder="1"/>
    <xf numFmtId="176" fontId="6" fillId="0" borderId="2" xfId="4" applyFont="1" applyFill="1" applyBorder="1" applyAlignment="1">
      <alignment horizontal="left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6" fontId="3" fillId="0" borderId="0" xfId="0" applyNumberFormat="1" applyFont="1"/>
  </cellXfs>
  <cellStyles count="6">
    <cellStyle name="Millares" xfId="1" builtinId="3"/>
    <cellStyle name="Millares [0]" xfId="2" builtinId="6"/>
    <cellStyle name="Moneda" xfId="3" builtinId="4"/>
    <cellStyle name="Moneda [0]" xfId="4" builtinId="7"/>
    <cellStyle name="Normal" xfId="0" builtinId="0"/>
    <cellStyle name="Normal 2 2" xfId="5"/>
  </cellStyles>
  <dxfs count="30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tabSelected="1" zoomScale="98" zoomScaleNormal="98" workbookViewId="0">
      <selection activeCell="B3" sqref="B3"/>
    </sheetView>
  </sheetViews>
  <sheetFormatPr baseColWidth="10" defaultRowHeight="15" x14ac:dyDescent="0.25"/>
  <cols>
    <col min="1" max="1" width="10.140625" customWidth="1"/>
    <col min="2" max="2" width="15.42578125" customWidth="1"/>
    <col min="3" max="3" width="13.5703125" bestFit="1" customWidth="1"/>
    <col min="8" max="8" width="12.28515625" customWidth="1"/>
    <col min="10" max="13" width="14.140625" customWidth="1"/>
    <col min="14" max="16" width="12.140625" customWidth="1"/>
    <col min="18" max="18" width="17.7109375" bestFit="1" customWidth="1"/>
    <col min="20" max="21" width="12.42578125" customWidth="1"/>
    <col min="25" max="25" width="12.85546875" customWidth="1"/>
    <col min="27" max="27" width="14" customWidth="1"/>
    <col min="29" max="30" width="14.5703125" bestFit="1" customWidth="1"/>
    <col min="31" max="31" width="11.42578125" customWidth="1"/>
    <col min="32" max="32" width="9.85546875" customWidth="1"/>
    <col min="33" max="33" width="9.28515625" customWidth="1"/>
    <col min="34" max="34" width="13.7109375" customWidth="1"/>
    <col min="35" max="35" width="12.140625" customWidth="1"/>
    <col min="36" max="36" width="31.7109375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t="s">
        <v>46</v>
      </c>
    </row>
    <row r="3" spans="1:36" x14ac:dyDescent="0.25">
      <c r="A3" s="1" t="s">
        <v>2</v>
      </c>
      <c r="B3" t="s">
        <v>47</v>
      </c>
    </row>
    <row r="4" spans="1:36" x14ac:dyDescent="0.25">
      <c r="A4" s="1" t="s">
        <v>3</v>
      </c>
      <c r="B4" s="3">
        <v>43921</v>
      </c>
    </row>
    <row r="5" spans="1:36" x14ac:dyDescent="0.25">
      <c r="A5" s="1" t="s">
        <v>4</v>
      </c>
      <c r="B5" s="3">
        <v>44196</v>
      </c>
    </row>
    <row r="6" spans="1:36" ht="15.75" thickBot="1" x14ac:dyDescent="0.3"/>
    <row r="7" spans="1:36" ht="15.75" customHeight="1" thickBot="1" x14ac:dyDescent="0.3">
      <c r="A7" s="34" t="s">
        <v>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6"/>
      <c r="P7" s="37" t="s">
        <v>6</v>
      </c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9"/>
    </row>
    <row r="8" spans="1:36" s="13" customFormat="1" ht="45.75" customHeight="1" x14ac:dyDescent="0.25">
      <c r="A8" s="4" t="s">
        <v>7</v>
      </c>
      <c r="B8" s="5" t="s">
        <v>8</v>
      </c>
      <c r="C8" s="4" t="s">
        <v>9</v>
      </c>
      <c r="D8" s="4" t="s">
        <v>10</v>
      </c>
      <c r="E8" s="6" t="s">
        <v>11</v>
      </c>
      <c r="F8" s="5" t="s">
        <v>12</v>
      </c>
      <c r="G8" s="7" t="s">
        <v>13</v>
      </c>
      <c r="H8" s="5" t="s">
        <v>14</v>
      </c>
      <c r="I8" s="5" t="s">
        <v>15</v>
      </c>
      <c r="J8" s="5" t="s">
        <v>16</v>
      </c>
      <c r="K8" s="5" t="s">
        <v>17</v>
      </c>
      <c r="L8" s="5" t="s">
        <v>18</v>
      </c>
      <c r="M8" s="5" t="s">
        <v>19</v>
      </c>
      <c r="N8" s="7" t="s">
        <v>20</v>
      </c>
      <c r="O8" s="7" t="s">
        <v>21</v>
      </c>
      <c r="P8" s="8" t="s">
        <v>22</v>
      </c>
      <c r="Q8" s="9" t="s">
        <v>23</v>
      </c>
      <c r="R8" s="8" t="s">
        <v>24</v>
      </c>
      <c r="S8" s="8" t="s">
        <v>25</v>
      </c>
      <c r="T8" s="8" t="s">
        <v>26</v>
      </c>
      <c r="U8" s="10" t="s">
        <v>27</v>
      </c>
      <c r="V8" s="8" t="s">
        <v>28</v>
      </c>
      <c r="W8" s="10" t="s">
        <v>29</v>
      </c>
      <c r="X8" s="10" t="s">
        <v>30</v>
      </c>
      <c r="Y8" s="10" t="s">
        <v>31</v>
      </c>
      <c r="Z8" s="8" t="s">
        <v>32</v>
      </c>
      <c r="AA8" s="10" t="s">
        <v>33</v>
      </c>
      <c r="AB8" s="10" t="s">
        <v>34</v>
      </c>
      <c r="AC8" s="10" t="s">
        <v>35</v>
      </c>
      <c r="AD8" s="10" t="s">
        <v>36</v>
      </c>
      <c r="AE8" s="10" t="s">
        <v>37</v>
      </c>
      <c r="AF8" s="10" t="s">
        <v>38</v>
      </c>
      <c r="AG8" s="10" t="s">
        <v>39</v>
      </c>
      <c r="AH8" s="10" t="s">
        <v>40</v>
      </c>
      <c r="AI8" s="11" t="s">
        <v>41</v>
      </c>
      <c r="AJ8" s="12" t="s">
        <v>42</v>
      </c>
    </row>
    <row r="9" spans="1:36" s="22" customFormat="1" ht="12" x14ac:dyDescent="0.2">
      <c r="A9" s="25">
        <v>1</v>
      </c>
      <c r="B9" s="26"/>
      <c r="C9" s="14">
        <v>1</v>
      </c>
      <c r="D9" s="15">
        <v>13629</v>
      </c>
      <c r="E9" s="29">
        <v>43768</v>
      </c>
      <c r="F9" s="29">
        <v>43790</v>
      </c>
      <c r="G9" s="32">
        <v>29968753</v>
      </c>
      <c r="H9" s="31">
        <v>0</v>
      </c>
      <c r="I9" s="31">
        <v>0</v>
      </c>
      <c r="J9" s="31">
        <v>0</v>
      </c>
      <c r="K9" s="33">
        <v>27212326</v>
      </c>
      <c r="L9" s="20">
        <v>1929498.9</v>
      </c>
      <c r="M9" s="31">
        <v>0</v>
      </c>
      <c r="N9" s="33">
        <v>29141824.899999999</v>
      </c>
      <c r="O9" s="31">
        <v>0</v>
      </c>
      <c r="P9" s="16">
        <v>1</v>
      </c>
      <c r="Q9" s="16">
        <v>13629</v>
      </c>
      <c r="R9" s="27">
        <v>29968753</v>
      </c>
      <c r="S9" s="26"/>
      <c r="T9" s="26"/>
      <c r="U9" s="26"/>
      <c r="V9" s="26"/>
      <c r="W9" s="17">
        <v>2598932</v>
      </c>
      <c r="X9" s="26"/>
      <c r="Y9" s="18">
        <v>2756427</v>
      </c>
      <c r="Z9" s="26"/>
      <c r="AA9" s="19">
        <v>826928.10000000009</v>
      </c>
      <c r="AB9" s="26"/>
      <c r="AC9" s="20">
        <v>1929498.9</v>
      </c>
      <c r="AD9" s="21">
        <v>826928.10000000009</v>
      </c>
      <c r="AE9" s="17" t="s">
        <v>44</v>
      </c>
      <c r="AF9" s="28">
        <v>0</v>
      </c>
      <c r="AG9" s="28">
        <v>0</v>
      </c>
      <c r="AH9" s="20">
        <v>1929498.9</v>
      </c>
      <c r="AI9" s="28">
        <v>0</v>
      </c>
      <c r="AJ9" s="17" t="s">
        <v>45</v>
      </c>
    </row>
    <row r="10" spans="1:36" s="24" customFormat="1" ht="12" x14ac:dyDescent="0.2">
      <c r="A10" s="17">
        <v>2</v>
      </c>
      <c r="B10" s="17"/>
      <c r="C10" s="14">
        <v>1</v>
      </c>
      <c r="D10" s="15">
        <v>13765</v>
      </c>
      <c r="E10" s="30">
        <v>43778</v>
      </c>
      <c r="F10" s="30">
        <v>43790</v>
      </c>
      <c r="G10" s="32">
        <v>3284608</v>
      </c>
      <c r="H10" s="31">
        <v>0</v>
      </c>
      <c r="I10" s="31">
        <v>0</v>
      </c>
      <c r="J10" s="31">
        <v>0</v>
      </c>
      <c r="K10" s="33">
        <v>3280363</v>
      </c>
      <c r="L10" s="23">
        <v>2971.5</v>
      </c>
      <c r="M10" s="31">
        <v>0</v>
      </c>
      <c r="N10" s="33">
        <v>3283334.5</v>
      </c>
      <c r="O10" s="31">
        <v>0</v>
      </c>
      <c r="P10" s="16">
        <v>1</v>
      </c>
      <c r="Q10" s="15">
        <v>13765</v>
      </c>
      <c r="R10" s="23">
        <v>3284608</v>
      </c>
      <c r="S10" s="17"/>
      <c r="T10" s="17"/>
      <c r="U10" s="17"/>
      <c r="V10" s="17"/>
      <c r="W10" s="17">
        <v>2600363</v>
      </c>
      <c r="X10" s="17"/>
      <c r="Y10" s="18">
        <v>4245</v>
      </c>
      <c r="Z10" s="17"/>
      <c r="AA10" s="18">
        <v>1273.5</v>
      </c>
      <c r="AB10" s="17"/>
      <c r="AC10" s="23">
        <v>2971.5</v>
      </c>
      <c r="AD10" s="23">
        <v>1273.5</v>
      </c>
      <c r="AE10" s="17" t="s">
        <v>43</v>
      </c>
      <c r="AF10" s="28">
        <v>0</v>
      </c>
      <c r="AG10" s="28">
        <v>0</v>
      </c>
      <c r="AH10" s="23">
        <v>2971.5</v>
      </c>
      <c r="AI10" s="28">
        <v>0</v>
      </c>
      <c r="AJ10" s="17" t="s">
        <v>45</v>
      </c>
    </row>
    <row r="11" spans="1:36" s="24" customFormat="1" ht="12" x14ac:dyDescent="0.2">
      <c r="A11" s="17">
        <v>3</v>
      </c>
      <c r="B11" s="17"/>
      <c r="C11" s="14">
        <v>1</v>
      </c>
      <c r="D11" s="15">
        <v>16206</v>
      </c>
      <c r="E11" s="30">
        <v>43944</v>
      </c>
      <c r="F11" s="30">
        <v>43959</v>
      </c>
      <c r="G11" s="32">
        <v>15781618</v>
      </c>
      <c r="H11" s="31">
        <v>0</v>
      </c>
      <c r="I11" s="31">
        <v>0</v>
      </c>
      <c r="J11" s="31">
        <v>0</v>
      </c>
      <c r="K11" s="33">
        <v>15559506</v>
      </c>
      <c r="L11" s="23">
        <v>155478.39999999999</v>
      </c>
      <c r="M11" s="31">
        <v>0</v>
      </c>
      <c r="N11" s="33">
        <v>15714984.4</v>
      </c>
      <c r="O11" s="31">
        <v>0</v>
      </c>
      <c r="P11" s="16">
        <v>1</v>
      </c>
      <c r="Q11" s="15">
        <v>16206</v>
      </c>
      <c r="R11" s="23">
        <v>15781618</v>
      </c>
      <c r="S11" s="17"/>
      <c r="T11" s="17"/>
      <c r="U11" s="17"/>
      <c r="V11" s="17"/>
      <c r="W11" s="17">
        <v>2801457</v>
      </c>
      <c r="X11" s="17"/>
      <c r="Y11" s="18">
        <v>222112</v>
      </c>
      <c r="Z11" s="17"/>
      <c r="AA11" s="18">
        <v>66633.600000000006</v>
      </c>
      <c r="AB11" s="17"/>
      <c r="AC11" s="23">
        <v>155478.39999999999</v>
      </c>
      <c r="AD11" s="23">
        <v>66633.600000000006</v>
      </c>
      <c r="AE11" s="17" t="s">
        <v>44</v>
      </c>
      <c r="AF11" s="28">
        <v>0</v>
      </c>
      <c r="AG11" s="28">
        <v>0</v>
      </c>
      <c r="AH11" s="23">
        <v>155478.39999999999</v>
      </c>
      <c r="AI11" s="28">
        <v>0</v>
      </c>
      <c r="AJ11" s="17" t="s">
        <v>45</v>
      </c>
    </row>
    <row r="12" spans="1:36" s="24" customFormat="1" ht="12" x14ac:dyDescent="0.2">
      <c r="A12" s="17">
        <v>4</v>
      </c>
      <c r="B12" s="17"/>
      <c r="C12" s="14">
        <v>1</v>
      </c>
      <c r="D12" s="15">
        <v>11219</v>
      </c>
      <c r="E12" s="30">
        <v>43552</v>
      </c>
      <c r="F12" s="30">
        <v>43617</v>
      </c>
      <c r="G12" s="32">
        <v>12152919</v>
      </c>
      <c r="H12" s="31">
        <v>0</v>
      </c>
      <c r="I12" s="31">
        <v>0</v>
      </c>
      <c r="J12" s="31">
        <v>0</v>
      </c>
      <c r="K12" s="33">
        <v>10849519</v>
      </c>
      <c r="L12" s="23">
        <v>912380</v>
      </c>
      <c r="M12" s="31">
        <v>0</v>
      </c>
      <c r="N12" s="33">
        <v>11761899</v>
      </c>
      <c r="O12" s="31">
        <v>0</v>
      </c>
      <c r="P12" s="16">
        <v>1</v>
      </c>
      <c r="Q12" s="15">
        <v>11219</v>
      </c>
      <c r="R12" s="23">
        <v>12152919</v>
      </c>
      <c r="S12" s="17"/>
      <c r="T12" s="17"/>
      <c r="U12" s="17"/>
      <c r="V12" s="17"/>
      <c r="W12" s="17">
        <v>2332017</v>
      </c>
      <c r="X12" s="17"/>
      <c r="Y12" s="18">
        <v>1303400</v>
      </c>
      <c r="Z12" s="17"/>
      <c r="AA12" s="18">
        <v>391020</v>
      </c>
      <c r="AB12" s="17"/>
      <c r="AC12" s="23">
        <v>912380</v>
      </c>
      <c r="AD12" s="23">
        <v>391020</v>
      </c>
      <c r="AE12" s="17" t="s">
        <v>44</v>
      </c>
      <c r="AF12" s="28">
        <v>0</v>
      </c>
      <c r="AG12" s="28">
        <v>0</v>
      </c>
      <c r="AH12" s="23">
        <v>912380</v>
      </c>
      <c r="AI12" s="28">
        <v>0</v>
      </c>
      <c r="AJ12" s="17" t="s">
        <v>45</v>
      </c>
    </row>
    <row r="13" spans="1:36" s="24" customFormat="1" ht="12" x14ac:dyDescent="0.2">
      <c r="A13" s="17">
        <v>4</v>
      </c>
      <c r="B13" s="17"/>
      <c r="C13" s="14">
        <v>1</v>
      </c>
      <c r="D13" s="15">
        <v>11412</v>
      </c>
      <c r="E13" s="30">
        <v>43567</v>
      </c>
      <c r="F13" s="30">
        <v>43602</v>
      </c>
      <c r="G13" s="32">
        <v>9475514</v>
      </c>
      <c r="H13" s="31">
        <v>0</v>
      </c>
      <c r="I13" s="31">
        <v>0</v>
      </c>
      <c r="J13" s="31">
        <v>0</v>
      </c>
      <c r="K13" s="33">
        <v>9280420</v>
      </c>
      <c r="L13" s="23">
        <v>136565.79999999999</v>
      </c>
      <c r="M13" s="31">
        <v>0</v>
      </c>
      <c r="N13" s="33">
        <v>9416985.8000000007</v>
      </c>
      <c r="O13" s="31">
        <v>0</v>
      </c>
      <c r="P13" s="16">
        <v>1</v>
      </c>
      <c r="Q13" s="15">
        <v>11412</v>
      </c>
      <c r="R13" s="23">
        <v>9475514</v>
      </c>
      <c r="S13" s="17"/>
      <c r="T13" s="17"/>
      <c r="U13" s="17"/>
      <c r="V13" s="17"/>
      <c r="W13" s="17">
        <v>2371331</v>
      </c>
      <c r="X13" s="17"/>
      <c r="Y13" s="18">
        <v>195094</v>
      </c>
      <c r="Z13" s="17"/>
      <c r="AA13" s="18">
        <v>58528.200000000012</v>
      </c>
      <c r="AB13" s="17"/>
      <c r="AC13" s="23">
        <v>136565.79999999999</v>
      </c>
      <c r="AD13" s="23">
        <v>58528.200000000012</v>
      </c>
      <c r="AE13" s="17" t="s">
        <v>44</v>
      </c>
      <c r="AF13" s="28">
        <v>0</v>
      </c>
      <c r="AG13" s="28">
        <v>0</v>
      </c>
      <c r="AH13" s="23">
        <v>136565.79999999999</v>
      </c>
      <c r="AI13" s="28">
        <v>0</v>
      </c>
      <c r="AJ13" s="17" t="s">
        <v>45</v>
      </c>
    </row>
    <row r="14" spans="1:36" s="24" customFormat="1" ht="12" x14ac:dyDescent="0.2">
      <c r="A14" s="17">
        <v>6</v>
      </c>
      <c r="B14" s="17"/>
      <c r="C14" s="14">
        <v>1</v>
      </c>
      <c r="D14" s="15">
        <v>5275</v>
      </c>
      <c r="E14" s="30">
        <v>43235</v>
      </c>
      <c r="F14" s="30">
        <v>43297</v>
      </c>
      <c r="G14" s="32">
        <v>10538236</v>
      </c>
      <c r="H14" s="31">
        <v>0</v>
      </c>
      <c r="I14" s="31">
        <v>0</v>
      </c>
      <c r="J14" s="31">
        <v>0</v>
      </c>
      <c r="K14" s="33">
        <v>10128336</v>
      </c>
      <c r="L14" s="23">
        <v>286930</v>
      </c>
      <c r="M14" s="31">
        <v>0</v>
      </c>
      <c r="N14" s="33">
        <v>10415266</v>
      </c>
      <c r="O14" s="31">
        <v>0</v>
      </c>
      <c r="P14" s="16">
        <v>1</v>
      </c>
      <c r="Q14" s="15">
        <v>5275</v>
      </c>
      <c r="R14" s="23">
        <v>10538236</v>
      </c>
      <c r="S14" s="17"/>
      <c r="T14" s="17"/>
      <c r="U14" s="17"/>
      <c r="V14" s="17"/>
      <c r="W14" s="17">
        <v>2293110</v>
      </c>
      <c r="X14" s="17"/>
      <c r="Y14" s="18">
        <v>409900</v>
      </c>
      <c r="Z14" s="17"/>
      <c r="AA14" s="18">
        <v>122970</v>
      </c>
      <c r="AB14" s="17"/>
      <c r="AC14" s="23">
        <v>286930</v>
      </c>
      <c r="AD14" s="23">
        <v>122970</v>
      </c>
      <c r="AE14" s="17" t="s">
        <v>44</v>
      </c>
      <c r="AF14" s="28">
        <v>0</v>
      </c>
      <c r="AG14" s="28">
        <v>0</v>
      </c>
      <c r="AH14" s="23">
        <v>286930</v>
      </c>
      <c r="AI14" s="28">
        <v>0</v>
      </c>
      <c r="AJ14" s="17" t="s">
        <v>45</v>
      </c>
    </row>
    <row r="15" spans="1:36" s="24" customFormat="1" ht="12" x14ac:dyDescent="0.2">
      <c r="A15" s="17">
        <v>7</v>
      </c>
      <c r="B15" s="17"/>
      <c r="C15" s="14">
        <v>1</v>
      </c>
      <c r="D15" s="15">
        <v>9367</v>
      </c>
      <c r="E15" s="30">
        <v>43399</v>
      </c>
      <c r="F15" s="30">
        <v>43420</v>
      </c>
      <c r="G15" s="32">
        <v>10365456</v>
      </c>
      <c r="H15" s="31">
        <v>0</v>
      </c>
      <c r="I15" s="31">
        <v>0</v>
      </c>
      <c r="J15" s="31">
        <v>0</v>
      </c>
      <c r="K15" s="33">
        <v>9140895</v>
      </c>
      <c r="L15" s="23">
        <v>857192.7</v>
      </c>
      <c r="M15" s="31">
        <v>0</v>
      </c>
      <c r="N15" s="33">
        <v>9998087.6999999993</v>
      </c>
      <c r="O15" s="31">
        <v>0</v>
      </c>
      <c r="P15" s="16">
        <v>1</v>
      </c>
      <c r="Q15" s="15">
        <v>9367</v>
      </c>
      <c r="R15" s="23">
        <v>10365456</v>
      </c>
      <c r="S15" s="17"/>
      <c r="T15" s="17"/>
      <c r="U15" s="17"/>
      <c r="V15" s="17"/>
      <c r="W15" s="17">
        <v>2171220</v>
      </c>
      <c r="X15" s="17"/>
      <c r="Y15" s="18">
        <v>1224561</v>
      </c>
      <c r="Z15" s="17"/>
      <c r="AA15" s="18">
        <v>367368.30000000005</v>
      </c>
      <c r="AB15" s="17"/>
      <c r="AC15" s="23">
        <v>857192.7</v>
      </c>
      <c r="AD15" s="23">
        <v>367368.30000000005</v>
      </c>
      <c r="AE15" s="17" t="s">
        <v>44</v>
      </c>
      <c r="AF15" s="28">
        <v>0</v>
      </c>
      <c r="AG15" s="28">
        <v>0</v>
      </c>
      <c r="AH15" s="23">
        <v>857192.7</v>
      </c>
      <c r="AI15" s="28">
        <v>0</v>
      </c>
      <c r="AJ15" s="17" t="s">
        <v>45</v>
      </c>
    </row>
    <row r="16" spans="1:36" s="24" customFormat="1" ht="12" x14ac:dyDescent="0.2">
      <c r="A16" s="17">
        <v>8</v>
      </c>
      <c r="B16" s="17"/>
      <c r="C16" s="14">
        <v>1</v>
      </c>
      <c r="D16" s="15">
        <v>9442</v>
      </c>
      <c r="E16" s="30">
        <v>43406</v>
      </c>
      <c r="F16" s="30">
        <v>43420</v>
      </c>
      <c r="G16" s="32">
        <v>37149510</v>
      </c>
      <c r="H16" s="31">
        <v>0</v>
      </c>
      <c r="I16" s="31">
        <v>0</v>
      </c>
      <c r="J16" s="31">
        <v>0</v>
      </c>
      <c r="K16" s="33">
        <v>33949984</v>
      </c>
      <c r="L16" s="23">
        <v>2239668.1999999997</v>
      </c>
      <c r="M16" s="31">
        <v>0</v>
      </c>
      <c r="N16" s="33">
        <v>36189652.200000003</v>
      </c>
      <c r="O16" s="31">
        <v>0</v>
      </c>
      <c r="P16" s="16">
        <v>1</v>
      </c>
      <c r="Q16" s="15">
        <v>9442</v>
      </c>
      <c r="R16" s="23">
        <v>37149510</v>
      </c>
      <c r="S16" s="17"/>
      <c r="T16" s="17"/>
      <c r="U16" s="17"/>
      <c r="V16" s="17"/>
      <c r="W16" s="17">
        <v>2172973</v>
      </c>
      <c r="X16" s="17"/>
      <c r="Y16" s="18">
        <v>3199526</v>
      </c>
      <c r="Z16" s="17"/>
      <c r="AA16" s="18">
        <v>959857.80000000028</v>
      </c>
      <c r="AB16" s="17"/>
      <c r="AC16" s="23">
        <v>2239668.1999999997</v>
      </c>
      <c r="AD16" s="23">
        <v>959857.80000000028</v>
      </c>
      <c r="AE16" s="17" t="s">
        <v>44</v>
      </c>
      <c r="AF16" s="28">
        <v>0</v>
      </c>
      <c r="AG16" s="28">
        <v>0</v>
      </c>
      <c r="AH16" s="23">
        <v>2239668.1999999997</v>
      </c>
      <c r="AI16" s="28">
        <v>0</v>
      </c>
      <c r="AJ16" s="17" t="s">
        <v>45</v>
      </c>
    </row>
    <row r="17" spans="1:36" s="24" customFormat="1" ht="12" x14ac:dyDescent="0.2">
      <c r="A17" s="17">
        <v>9</v>
      </c>
      <c r="B17" s="17"/>
      <c r="C17" s="14">
        <v>1</v>
      </c>
      <c r="D17" s="15">
        <v>9450</v>
      </c>
      <c r="E17" s="30">
        <v>43407</v>
      </c>
      <c r="F17" s="30">
        <v>43420</v>
      </c>
      <c r="G17" s="32">
        <v>20160894</v>
      </c>
      <c r="H17" s="31">
        <v>0</v>
      </c>
      <c r="I17" s="31">
        <v>0</v>
      </c>
      <c r="J17" s="31">
        <v>0</v>
      </c>
      <c r="K17" s="33">
        <v>18294444</v>
      </c>
      <c r="L17" s="23">
        <v>1306515</v>
      </c>
      <c r="M17" s="31">
        <v>0</v>
      </c>
      <c r="N17" s="33">
        <v>19600959</v>
      </c>
      <c r="O17" s="31">
        <v>0</v>
      </c>
      <c r="P17" s="16">
        <v>1</v>
      </c>
      <c r="Q17" s="15">
        <v>9450</v>
      </c>
      <c r="R17" s="23">
        <v>20160894</v>
      </c>
      <c r="S17" s="17"/>
      <c r="T17" s="17"/>
      <c r="U17" s="17"/>
      <c r="V17" s="17"/>
      <c r="W17" s="17">
        <v>2171735</v>
      </c>
      <c r="X17" s="17"/>
      <c r="Y17" s="18">
        <v>1866450</v>
      </c>
      <c r="Z17" s="17"/>
      <c r="AA17" s="18">
        <v>559935</v>
      </c>
      <c r="AB17" s="17"/>
      <c r="AC17" s="23">
        <v>1306515</v>
      </c>
      <c r="AD17" s="23">
        <v>559935</v>
      </c>
      <c r="AE17" s="17" t="s">
        <v>44</v>
      </c>
      <c r="AF17" s="28">
        <v>0</v>
      </c>
      <c r="AG17" s="28">
        <v>0</v>
      </c>
      <c r="AH17" s="23">
        <v>1306515</v>
      </c>
      <c r="AI17" s="28">
        <v>0</v>
      </c>
      <c r="AJ17" s="17" t="s">
        <v>45</v>
      </c>
    </row>
    <row r="18" spans="1:36" s="24" customFormat="1" ht="12" x14ac:dyDescent="0.2">
      <c r="A18" s="17">
        <v>10</v>
      </c>
      <c r="B18" s="17"/>
      <c r="C18" s="14">
        <v>1</v>
      </c>
      <c r="D18" s="15">
        <v>9805</v>
      </c>
      <c r="E18" s="30">
        <v>43434</v>
      </c>
      <c r="F18" s="30">
        <v>43453</v>
      </c>
      <c r="G18" s="32">
        <v>7519841</v>
      </c>
      <c r="H18" s="31">
        <v>0</v>
      </c>
      <c r="I18" s="31">
        <v>0</v>
      </c>
      <c r="J18" s="31">
        <v>0</v>
      </c>
      <c r="K18" s="33">
        <v>3356266</v>
      </c>
      <c r="L18" s="23">
        <v>2914502.5</v>
      </c>
      <c r="M18" s="31">
        <v>0</v>
      </c>
      <c r="N18" s="33">
        <v>6270768.5</v>
      </c>
      <c r="O18" s="31">
        <v>0</v>
      </c>
      <c r="P18" s="16">
        <v>1</v>
      </c>
      <c r="Q18" s="15">
        <v>9805</v>
      </c>
      <c r="R18" s="23">
        <v>7519841</v>
      </c>
      <c r="S18" s="17"/>
      <c r="T18" s="17"/>
      <c r="U18" s="17"/>
      <c r="V18" s="17"/>
      <c r="W18" s="17">
        <v>2198821</v>
      </c>
      <c r="X18" s="17"/>
      <c r="Y18" s="18">
        <v>4163575</v>
      </c>
      <c r="Z18" s="17"/>
      <c r="AA18" s="18">
        <v>1249072.5</v>
      </c>
      <c r="AB18" s="17"/>
      <c r="AC18" s="23">
        <v>2914502.5</v>
      </c>
      <c r="AD18" s="23">
        <v>1249072.5</v>
      </c>
      <c r="AE18" s="17" t="s">
        <v>44</v>
      </c>
      <c r="AF18" s="28">
        <v>0</v>
      </c>
      <c r="AG18" s="28">
        <v>0</v>
      </c>
      <c r="AH18" s="23">
        <v>2914502.5</v>
      </c>
      <c r="AI18" s="28">
        <v>0</v>
      </c>
      <c r="AJ18" s="17" t="s">
        <v>45</v>
      </c>
    </row>
    <row r="19" spans="1:36" x14ac:dyDescent="0.25">
      <c r="Y19" s="40">
        <f>SUM(Y9:Y18)</f>
        <v>15345290</v>
      </c>
      <c r="AA19" s="40">
        <f>SUM(AA9:AA18)</f>
        <v>4603587</v>
      </c>
      <c r="AC19" s="40">
        <f>SUM(AC9:AC18)</f>
        <v>10741703</v>
      </c>
      <c r="AD19" s="40">
        <f>SUM(AD9:AD18)</f>
        <v>4603587</v>
      </c>
      <c r="AH19" s="40">
        <f>SUM(AH9:AH18)</f>
        <v>10741703</v>
      </c>
    </row>
    <row r="20" spans="1:36" x14ac:dyDescent="0.25">
      <c r="AA20" s="2"/>
      <c r="AC20" s="2"/>
    </row>
    <row r="21" spans="1:36" x14ac:dyDescent="0.25">
      <c r="AA21" s="2"/>
      <c r="AC21" s="2"/>
    </row>
    <row r="22" spans="1:36" x14ac:dyDescent="0.25">
      <c r="AA22" s="2"/>
      <c r="AC22" s="2"/>
    </row>
    <row r="23" spans="1:36" x14ac:dyDescent="0.25">
      <c r="AA23" s="2"/>
      <c r="AC23" s="2"/>
    </row>
    <row r="24" spans="1:36" x14ac:dyDescent="0.25">
      <c r="AA24" s="2"/>
      <c r="AC24" s="2"/>
    </row>
    <row r="25" spans="1:36" x14ac:dyDescent="0.25">
      <c r="AA25" s="2"/>
      <c r="AC25" s="2"/>
    </row>
    <row r="26" spans="1:36" x14ac:dyDescent="0.25">
      <c r="AA26" s="2"/>
      <c r="AC26" s="2"/>
    </row>
    <row r="27" spans="1:36" x14ac:dyDescent="0.25">
      <c r="AA27" s="2"/>
      <c r="AC27" s="2"/>
    </row>
    <row r="28" spans="1:36" x14ac:dyDescent="0.25">
      <c r="AA28" s="2"/>
      <c r="AC28" s="2"/>
    </row>
    <row r="29" spans="1:36" x14ac:dyDescent="0.25">
      <c r="AA29" s="2"/>
      <c r="AC29" s="2"/>
    </row>
  </sheetData>
  <mergeCells count="2">
    <mergeCell ref="A7:O7"/>
    <mergeCell ref="P7:AH7"/>
  </mergeCells>
  <conditionalFormatting sqref="C9:C18">
    <cfRule type="expression" dxfId="29" priority="26">
      <formula>($AG9:$AG17173="Total general")</formula>
    </cfRule>
    <cfRule type="expression" dxfId="28" priority="27">
      <formula>($AG9:$AG17173="Total FACTURA PAGADA")</formula>
    </cfRule>
    <cfRule type="expression" dxfId="27" priority="28">
      <formula>($AG9:$AG17173="Total FACTURA EN TRAMITE DE AUDITORIA Y NO VENCIDA PARA PAGO")</formula>
    </cfRule>
    <cfRule type="expression" dxfId="11" priority="29">
      <formula>($AG9:$AG17173="Total FACTURA DEVUELTA")</formula>
    </cfRule>
    <cfRule type="expression" dxfId="10" priority="30">
      <formula>($AG9:$AG17173="Total FACTURA NO RECIBIDA")</formula>
    </cfRule>
  </conditionalFormatting>
  <conditionalFormatting sqref="D9:D18">
    <cfRule type="expression" dxfId="26" priority="21">
      <formula>($AG9:$AG17173="Total general")</formula>
    </cfRule>
    <cfRule type="expression" dxfId="25" priority="22">
      <formula>($AG9:$AG17173="Total FACTURA PAGADA")</formula>
    </cfRule>
    <cfRule type="expression" dxfId="24" priority="23">
      <formula>($AG9:$AG17173="Total FACTURA EN TRAMITE DE AUDITORIA Y NO VENCIDA PARA PAGO")</formula>
    </cfRule>
    <cfRule type="expression" dxfId="9" priority="24">
      <formula>($AG9:$AG17173="Total FACTURA DEVUELTA")</formula>
    </cfRule>
    <cfRule type="expression" dxfId="8" priority="25">
      <formula>($AG9:$AG17173="Total FACTURA NO RECIBIDA")</formula>
    </cfRule>
  </conditionalFormatting>
  <conditionalFormatting sqref="P9:P18">
    <cfRule type="expression" dxfId="23" priority="16">
      <formula>($AG9:$AG17173="Total general")</formula>
    </cfRule>
    <cfRule type="expression" dxfId="22" priority="17">
      <formula>($AG9:$AG17173="Total FACTURA PAGADA")</formula>
    </cfRule>
    <cfRule type="expression" dxfId="21" priority="18">
      <formula>($AG9:$AG17173="Total FACTURA EN TRAMITE DE AUDITORIA Y NO VENCIDA PARA PAGO")</formula>
    </cfRule>
    <cfRule type="expression" dxfId="7" priority="19">
      <formula>($AG9:$AG17173="Total FACTURA DEVUELTA")</formula>
    </cfRule>
    <cfRule type="expression" dxfId="6" priority="20">
      <formula>($AG9:$AG17173="Total FACTURA NO RECIBIDA")</formula>
    </cfRule>
  </conditionalFormatting>
  <conditionalFormatting sqref="Q9:Q18">
    <cfRule type="expression" dxfId="20" priority="11">
      <formula>($AG9:$AG17173="Total general")</formula>
    </cfRule>
    <cfRule type="expression" dxfId="19" priority="12">
      <formula>($AG9:$AG17173="Total FACTURA PAGADA")</formula>
    </cfRule>
    <cfRule type="expression" dxfId="18" priority="13">
      <formula>($AG9:$AG17173="Total FACTURA EN TRAMITE DE AUDITORIA Y NO VENCIDA PARA PAGO")</formula>
    </cfRule>
    <cfRule type="expression" dxfId="5" priority="14">
      <formula>($AG9:$AG17173="Total FACTURA DEVUELTA")</formula>
    </cfRule>
    <cfRule type="expression" dxfId="4" priority="15">
      <formula>($AG9:$AG17173="Total FACTURA NO RECIBIDA")</formula>
    </cfRule>
  </conditionalFormatting>
  <conditionalFormatting sqref="Y9:Y18">
    <cfRule type="expression" dxfId="17" priority="6">
      <formula>($AG9:$AG17173="Total general")</formula>
    </cfRule>
    <cfRule type="expression" dxfId="16" priority="7">
      <formula>($AG9:$AG17173="Total FACTURA PAGADA")</formula>
    </cfRule>
    <cfRule type="expression" dxfId="15" priority="8">
      <formula>($AG9:$AG17173="Total FACTURA EN TRAMITE DE AUDITORIA Y NO VENCIDA PARA PAGO")</formula>
    </cfRule>
    <cfRule type="expression" dxfId="3" priority="9">
      <formula>($AG9:$AG17173="Total FACTURA DEVUELTA")</formula>
    </cfRule>
    <cfRule type="expression" dxfId="2" priority="10">
      <formula>($AG9:$AG17173="Total FACTURA NO RECIBIDA")</formula>
    </cfRule>
  </conditionalFormatting>
  <conditionalFormatting sqref="AA9:AA18">
    <cfRule type="expression" dxfId="14" priority="1">
      <formula>($AG9:$AG17173="Total general")</formula>
    </cfRule>
    <cfRule type="expression" dxfId="13" priority="2">
      <formula>($AG9:$AG17173="Total FACTURA PAGADA")</formula>
    </cfRule>
    <cfRule type="expression" dxfId="12" priority="3">
      <formula>($AG9:$AG17173="Total FACTURA EN TRAMITE DE AUDITORIA Y NO VENCIDA PARA PAGO")</formula>
    </cfRule>
    <cfRule type="expression" dxfId="1" priority="4">
      <formula>($AG9:$AG17173="Total FACTURA DEVUELTA")</formula>
    </cfRule>
    <cfRule type="expression" dxfId="0" priority="5">
      <formula>($AG9:$AG17173="Total FACTURA NO RECIBIDA")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282049-8D7F-4A46-A927-133F793E9B77}"/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BACF70-35F9-430E-B61C-9AE3C8D09C59}">
  <ds:schemaRefs>
    <ds:schemaRef ds:uri="http://schemas.microsoft.com/office/infopath/2007/PartnerControls"/>
    <ds:schemaRef ds:uri="http://purl.org/dc/elements/1.1/"/>
    <ds:schemaRef ds:uri="e3a5265e-90f1-4eb6-b749-b811d3b0bc8f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80cf5f26-66fc-457b-8069-2f0d9213e40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AIFT010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2021-02-11T15:03:59Z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