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-120" yWindow="-120" windowWidth="20730" windowHeight="1116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3" l="1"/>
  <c r="AD23" i="3"/>
  <c r="AC23" i="3"/>
  <c r="AA23" i="3"/>
  <c r="Y23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<sst xmlns="http://schemas.openxmlformats.org/spreadsheetml/2006/main" count="115" uniqueCount="50">
  <si>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</si>
  <si>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</si>
  <si>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</si>
  <si>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</si>
  <si>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</si>
  <si>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</si>
  <si>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</si>
  <si>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</si>
  <si>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</si>
  <si>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</si>
  <si>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</si>
  <si>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</si>
  <si>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</si>
  <si>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</si>
  <si>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</si>
  <si>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</si>
  <si>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</si>
  <si>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</si>
  <si>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</si>
  <si>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</si>
  <si>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</si>
  <si>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</si>
  <si>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</si>
  <si>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</si>
  <si>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</si>
  <si>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</si>
  <si>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</si>
  <si>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</si>
  <si>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</si>
  <si>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</si>
  <si>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</si>
  <si>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</si>
  <si>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</si>
  <si>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</si>
  <si>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</si>
  <si>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</si>
  <si>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</si>
  <si>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</si>
  <si>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</si>
  <si>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</si>
  <si>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</si>
  <si>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</si>
  <si>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</si>
  <si>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---</t>
  </si>
  <si>
    <t>FINIRC-10</t>
  </si>
  <si>
    <t>FINIRS-11</t>
  </si>
  <si>
    <t>CONCILIACION PAGADA 2020/12/16</t>
  </si>
  <si>
    <t>CLINICOS PROGRAMAS DE ATENCIÓN INTEGRAL S.A.S IPS  Nit  900496641</t>
  </si>
  <si>
    <t>EVENTO</t>
  </si>
  <si>
    <t>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</si>
</sst>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(* #,##0.00_);_(* \(#,##0.00\);_(* &quot;-&quot;??_);_(@_)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5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quotePrefix="1" applyBorder="1"/>
    <xf numFmtId="42" fontId="0" fillId="0" borderId="1" xfId="3" applyFont="1" applyBorder="1"/>
    <xf numFmtId="14" fontId="0" fillId="0" borderId="1" xfId="0" applyNumberFormat="1" applyBorder="1"/>
    <xf numFmtId="14" fontId="0" fillId="0" borderId="0" xfId="0" applyNumberFormat="1"/>
    <xf numFmtId="14" fontId="4" fillId="0" borderId="1" xfId="0" applyNumberFormat="1" applyFont="1" applyFill="1" applyBorder="1" applyAlignment="1">
      <alignment horizontal="left"/>
    </xf>
    <xf numFmtId="14" fontId="3" fillId="2" borderId="2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6" fontId="1" fillId="0" borderId="1" xfId="4" applyNumberFormat="1" applyBorder="1"/>
    <xf numFmtId="14" fontId="9" fillId="0" borderId="1" xfId="5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/>
    <xf numFmtId="42" fontId="5" fillId="0" borderId="0" xfId="0" applyNumberFormat="1" applyFont="1"/>
  </cellXfs>
  <cellStyles count="6">
    <cellStyle name="Millares" xfId="1" builtinId="3"/>
    <cellStyle name="Moneda [0]" xfId="3" builtinId="7"/>
    <cellStyle name="Normal" xfId="0" builtinId="0"/>
    <cellStyle name="Normal 2 2" xfId="2"/>
    <cellStyle name="Normal 3" xfId="5"/>
    <cellStyle name="Normal 8" xfId="4"/>
  </cellStyles>
  <dxfs count="3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"/>
  <sheetViews>
    <sheetView tabSelected="1" zoomScale="98" zoomScaleNormal="98" workbookViewId="0">
      <selection activeCell="B10" sqref="B10"/>
    </sheetView>
  </sheetViews>
  <sheetFormatPr baseColWidth="10" defaultColWidth="11.42578125" defaultRowHeight="15" x14ac:dyDescent="0.25"/>
  <cols>
    <col min="1" max="1" width="9.28515625" customWidth="1"/>
    <col min="2" max="2" width="14.7109375" customWidth="1"/>
    <col min="3" max="3" width="13.5703125" bestFit="1" customWidth="1"/>
    <col min="6" max="6" width="11.42578125" style="19"/>
    <col min="7" max="7" width="12.5703125" bestFit="1" customWidth="1"/>
    <col min="8" max="8" width="12.28515625" customWidth="1"/>
    <col min="9" max="9" width="11.5703125" bestFit="1" customWidth="1"/>
    <col min="10" max="13" width="14.140625" customWidth="1"/>
    <col min="14" max="14" width="12.5703125" bestFit="1" customWidth="1"/>
    <col min="15" max="16" width="12.140625" customWidth="1"/>
    <col min="18" max="18" width="11.85546875" bestFit="1" customWidth="1"/>
    <col min="20" max="21" width="12.42578125" customWidth="1"/>
    <col min="25" max="25" width="12.85546875" customWidth="1"/>
    <col min="27" max="27" width="14.140625" customWidth="1"/>
    <col min="29" max="29" width="14" customWidth="1"/>
    <col min="30" max="30" width="13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7.140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31" t="s">
        <v>49</v>
      </c>
    </row>
    <row r="3" spans="1:36" x14ac:dyDescent="0.25">
      <c r="A3" s="1" t="s">
        <v>2</v>
      </c>
      <c r="B3" s="13" t="s">
        <v>47</v>
      </c>
      <c r="O3" s="12"/>
    </row>
    <row r="4" spans="1:36" x14ac:dyDescent="0.25">
      <c r="A4" s="1" t="s">
        <v>3</v>
      </c>
      <c r="B4" s="14">
        <v>43921</v>
      </c>
    </row>
    <row r="5" spans="1:36" x14ac:dyDescent="0.25">
      <c r="A5" s="1" t="s">
        <v>4</v>
      </c>
      <c r="B5" s="14">
        <v>44181</v>
      </c>
      <c r="F5" s="20"/>
    </row>
    <row r="6" spans="1:36" ht="15.75" thickBot="1" x14ac:dyDescent="0.3"/>
    <row r="7" spans="1:36" ht="15.75" customHeight="1" thickBot="1" x14ac:dyDescent="0.3">
      <c r="A7" s="28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11"/>
      <c r="Q7" s="25" t="s">
        <v>6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21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5">
        <v>1</v>
      </c>
      <c r="B9" s="15" t="s">
        <v>48</v>
      </c>
      <c r="C9" s="16" t="s">
        <v>43</v>
      </c>
      <c r="D9" s="15">
        <v>13681</v>
      </c>
      <c r="E9" s="18">
        <v>43565</v>
      </c>
      <c r="F9" s="18">
        <v>43572</v>
      </c>
      <c r="G9" s="22">
        <v>506994</v>
      </c>
      <c r="H9" s="22">
        <v>0</v>
      </c>
      <c r="I9" s="22">
        <v>55557</v>
      </c>
      <c r="J9" s="22">
        <v>0</v>
      </c>
      <c r="K9" s="22">
        <v>432265</v>
      </c>
      <c r="L9" s="22">
        <v>19171.8</v>
      </c>
      <c r="M9" s="22">
        <v>0</v>
      </c>
      <c r="N9" s="22">
        <v>451054</v>
      </c>
      <c r="O9" s="22">
        <v>0</v>
      </c>
      <c r="P9" s="16" t="s">
        <v>43</v>
      </c>
      <c r="Q9" s="15">
        <v>13681</v>
      </c>
      <c r="R9" s="15">
        <v>506994</v>
      </c>
      <c r="S9" s="15"/>
      <c r="T9" s="15"/>
      <c r="U9" s="15"/>
      <c r="V9" s="15"/>
      <c r="W9" s="15">
        <v>2319787</v>
      </c>
      <c r="X9" s="15"/>
      <c r="Y9" s="17">
        <v>21302</v>
      </c>
      <c r="Z9" s="15"/>
      <c r="AA9" s="17">
        <v>2130.2000000000007</v>
      </c>
      <c r="AB9" s="15"/>
      <c r="AC9" s="17">
        <v>19171.8</v>
      </c>
      <c r="AD9" s="17">
        <v>2130.2000000000007</v>
      </c>
      <c r="AE9" s="15" t="s">
        <v>44</v>
      </c>
      <c r="AF9" s="15">
        <v>0</v>
      </c>
      <c r="AG9" s="15">
        <v>0</v>
      </c>
      <c r="AH9" s="17">
        <v>19171.8</v>
      </c>
      <c r="AI9" s="15">
        <v>0</v>
      </c>
      <c r="AJ9" s="15" t="s">
        <v>46</v>
      </c>
    </row>
    <row r="10" spans="1:36" x14ac:dyDescent="0.25">
      <c r="A10" s="15">
        <v>2</v>
      </c>
      <c r="B10" s="15" t="s">
        <v>48</v>
      </c>
      <c r="C10" s="16" t="s">
        <v>43</v>
      </c>
      <c r="D10" s="15">
        <v>13688</v>
      </c>
      <c r="E10" s="18">
        <v>43566</v>
      </c>
      <c r="F10" s="18">
        <v>43572</v>
      </c>
      <c r="G10" s="22">
        <v>76060</v>
      </c>
      <c r="H10" s="22">
        <v>3836</v>
      </c>
      <c r="I10" s="22">
        <v>6274</v>
      </c>
      <c r="J10" s="22">
        <v>0</v>
      </c>
      <c r="K10" s="22">
        <v>23174</v>
      </c>
      <c r="L10" s="22">
        <v>42776.1</v>
      </c>
      <c r="M10" s="22">
        <v>0</v>
      </c>
      <c r="N10" s="22">
        <v>65094</v>
      </c>
      <c r="O10" s="22">
        <v>0</v>
      </c>
      <c r="P10" s="16" t="s">
        <v>43</v>
      </c>
      <c r="Q10" s="15">
        <v>13688</v>
      </c>
      <c r="R10" s="15">
        <v>76060</v>
      </c>
      <c r="S10" s="15"/>
      <c r="T10" s="15"/>
      <c r="U10" s="15"/>
      <c r="V10" s="15"/>
      <c r="W10" s="15">
        <v>2319794</v>
      </c>
      <c r="X10" s="15"/>
      <c r="Y10" s="17">
        <v>47529</v>
      </c>
      <c r="Z10" s="15"/>
      <c r="AA10" s="17">
        <v>4752.9000000000015</v>
      </c>
      <c r="AB10" s="15"/>
      <c r="AC10" s="17">
        <v>42776.1</v>
      </c>
      <c r="AD10" s="17">
        <v>4752.9000000000015</v>
      </c>
      <c r="AE10" s="15" t="s">
        <v>44</v>
      </c>
      <c r="AF10" s="15">
        <v>0</v>
      </c>
      <c r="AG10" s="15">
        <v>0</v>
      </c>
      <c r="AH10" s="17">
        <v>42776.1</v>
      </c>
      <c r="AI10" s="15">
        <v>0</v>
      </c>
      <c r="AJ10" s="15" t="s">
        <v>46</v>
      </c>
    </row>
    <row r="11" spans="1:36" x14ac:dyDescent="0.25">
      <c r="A11" s="15">
        <v>3</v>
      </c>
      <c r="B11" s="15" t="s">
        <v>48</v>
      </c>
      <c r="C11" s="16" t="s">
        <v>43</v>
      </c>
      <c r="D11" s="15">
        <v>13690</v>
      </c>
      <c r="E11" s="18">
        <v>43566</v>
      </c>
      <c r="F11" s="18">
        <v>43572</v>
      </c>
      <c r="G11" s="22">
        <v>506994</v>
      </c>
      <c r="H11" s="22">
        <v>48995</v>
      </c>
      <c r="I11" s="22">
        <v>12228</v>
      </c>
      <c r="J11" s="22">
        <v>0</v>
      </c>
      <c r="K11" s="22">
        <v>426982</v>
      </c>
      <c r="L11" s="22">
        <v>18789.3</v>
      </c>
      <c r="M11" s="22">
        <v>0</v>
      </c>
      <c r="N11" s="22">
        <v>445395</v>
      </c>
      <c r="O11" s="22">
        <v>0</v>
      </c>
      <c r="P11" s="16" t="s">
        <v>43</v>
      </c>
      <c r="Q11" s="15">
        <v>13690</v>
      </c>
      <c r="R11" s="15">
        <v>506994</v>
      </c>
      <c r="S11" s="15"/>
      <c r="T11" s="15"/>
      <c r="U11" s="15"/>
      <c r="V11" s="15"/>
      <c r="W11" s="15">
        <v>2319789</v>
      </c>
      <c r="X11" s="15"/>
      <c r="Y11" s="17">
        <v>20877</v>
      </c>
      <c r="Z11" s="15"/>
      <c r="AA11" s="17">
        <v>2087.7000000000007</v>
      </c>
      <c r="AB11" s="15"/>
      <c r="AC11" s="17">
        <v>18789.3</v>
      </c>
      <c r="AD11" s="17">
        <v>2087.7000000000007</v>
      </c>
      <c r="AE11" s="15" t="s">
        <v>44</v>
      </c>
      <c r="AF11" s="15">
        <v>0</v>
      </c>
      <c r="AG11" s="15">
        <v>0</v>
      </c>
      <c r="AH11" s="17">
        <v>18789.3</v>
      </c>
      <c r="AI11" s="15">
        <v>0</v>
      </c>
      <c r="AJ11" s="15" t="s">
        <v>46</v>
      </c>
    </row>
    <row r="12" spans="1:36" x14ac:dyDescent="0.25">
      <c r="A12" s="15">
        <v>4</v>
      </c>
      <c r="B12" s="15" t="s">
        <v>48</v>
      </c>
      <c r="C12" s="16" t="s">
        <v>43</v>
      </c>
      <c r="D12" s="15">
        <v>13691</v>
      </c>
      <c r="E12" s="18">
        <v>43566</v>
      </c>
      <c r="F12" s="18">
        <v>43572</v>
      </c>
      <c r="G12" s="22">
        <v>1013988</v>
      </c>
      <c r="H12" s="22">
        <v>0</v>
      </c>
      <c r="I12" s="22">
        <v>24455</v>
      </c>
      <c r="J12" s="22">
        <v>0</v>
      </c>
      <c r="K12" s="22">
        <v>951954</v>
      </c>
      <c r="L12" s="22">
        <v>37578.6</v>
      </c>
      <c r="M12" s="22">
        <v>0</v>
      </c>
      <c r="N12" s="22">
        <v>988781</v>
      </c>
      <c r="O12" s="22">
        <v>0</v>
      </c>
      <c r="P12" s="16" t="s">
        <v>43</v>
      </c>
      <c r="Q12" s="15">
        <v>13691</v>
      </c>
      <c r="R12" s="15">
        <v>1013988</v>
      </c>
      <c r="S12" s="15"/>
      <c r="T12" s="15"/>
      <c r="U12" s="15"/>
      <c r="V12" s="15"/>
      <c r="W12" s="15">
        <v>2319959</v>
      </c>
      <c r="X12" s="15"/>
      <c r="Y12" s="17">
        <v>41754</v>
      </c>
      <c r="Z12" s="15"/>
      <c r="AA12" s="17">
        <v>4175.4000000000015</v>
      </c>
      <c r="AB12" s="15"/>
      <c r="AC12" s="17">
        <v>37578.6</v>
      </c>
      <c r="AD12" s="17">
        <v>4175.4000000000015</v>
      </c>
      <c r="AE12" s="15" t="s">
        <v>44</v>
      </c>
      <c r="AF12" s="15">
        <v>0</v>
      </c>
      <c r="AG12" s="15">
        <v>0</v>
      </c>
      <c r="AH12" s="17">
        <v>37578.6</v>
      </c>
      <c r="AI12" s="15">
        <v>0</v>
      </c>
      <c r="AJ12" s="15" t="s">
        <v>46</v>
      </c>
    </row>
    <row r="13" spans="1:36" x14ac:dyDescent="0.25">
      <c r="A13" s="15">
        <v>5</v>
      </c>
      <c r="B13" s="15" t="s">
        <v>48</v>
      </c>
      <c r="C13" s="16" t="s">
        <v>43</v>
      </c>
      <c r="D13" s="15">
        <v>13699</v>
      </c>
      <c r="E13" s="18">
        <v>43567</v>
      </c>
      <c r="F13" s="18">
        <v>43572</v>
      </c>
      <c r="G13" s="22">
        <v>1749380</v>
      </c>
      <c r="H13" s="22">
        <v>63345</v>
      </c>
      <c r="I13" s="22">
        <v>145547</v>
      </c>
      <c r="J13" s="22">
        <v>0</v>
      </c>
      <c r="K13" s="22">
        <v>545460</v>
      </c>
      <c r="L13" s="22">
        <v>995028.3</v>
      </c>
      <c r="M13" s="22">
        <v>0</v>
      </c>
      <c r="N13" s="22">
        <v>1520587</v>
      </c>
      <c r="O13" s="22">
        <v>0</v>
      </c>
      <c r="P13" s="16" t="s">
        <v>43</v>
      </c>
      <c r="Q13" s="15">
        <v>13699</v>
      </c>
      <c r="R13" s="15">
        <v>1749380</v>
      </c>
      <c r="S13" s="15"/>
      <c r="T13" s="15"/>
      <c r="U13" s="15"/>
      <c r="V13" s="15"/>
      <c r="W13" s="15">
        <v>2319800</v>
      </c>
      <c r="X13" s="15"/>
      <c r="Y13" s="17">
        <v>1105587</v>
      </c>
      <c r="Z13" s="15"/>
      <c r="AA13" s="17">
        <v>110558.69999999995</v>
      </c>
      <c r="AB13" s="15"/>
      <c r="AC13" s="17">
        <v>995028.3</v>
      </c>
      <c r="AD13" s="17">
        <v>110558.69999999995</v>
      </c>
      <c r="AE13" s="15" t="s">
        <v>44</v>
      </c>
      <c r="AF13" s="15">
        <v>0</v>
      </c>
      <c r="AG13" s="15">
        <v>0</v>
      </c>
      <c r="AH13" s="17">
        <v>995028.3</v>
      </c>
      <c r="AI13" s="15">
        <v>0</v>
      </c>
      <c r="AJ13" s="15" t="s">
        <v>46</v>
      </c>
    </row>
    <row r="14" spans="1:36" x14ac:dyDescent="0.25">
      <c r="A14" s="15">
        <v>6</v>
      </c>
      <c r="B14" s="15" t="s">
        <v>48</v>
      </c>
      <c r="C14" s="16" t="s">
        <v>43</v>
      </c>
      <c r="D14" s="15">
        <v>13700</v>
      </c>
      <c r="E14" s="18">
        <v>43567</v>
      </c>
      <c r="F14" s="18">
        <v>43572</v>
      </c>
      <c r="G14" s="22">
        <v>190150</v>
      </c>
      <c r="H14" s="22">
        <v>0</v>
      </c>
      <c r="I14" s="22">
        <v>15685</v>
      </c>
      <c r="J14" s="22">
        <v>0</v>
      </c>
      <c r="K14" s="22">
        <v>67525</v>
      </c>
      <c r="L14" s="22">
        <v>106939.8</v>
      </c>
      <c r="M14" s="22">
        <v>0</v>
      </c>
      <c r="N14" s="22">
        <v>172326</v>
      </c>
      <c r="O14" s="22">
        <v>0</v>
      </c>
      <c r="P14" s="16" t="s">
        <v>43</v>
      </c>
      <c r="Q14" s="15">
        <v>13700</v>
      </c>
      <c r="R14" s="15">
        <v>190150</v>
      </c>
      <c r="S14" s="15"/>
      <c r="T14" s="15"/>
      <c r="U14" s="15"/>
      <c r="V14" s="15"/>
      <c r="W14" s="15">
        <v>2319799</v>
      </c>
      <c r="X14" s="15"/>
      <c r="Y14" s="17">
        <v>118822</v>
      </c>
      <c r="Z14" s="15"/>
      <c r="AA14" s="17">
        <v>11882.199999999997</v>
      </c>
      <c r="AB14" s="15"/>
      <c r="AC14" s="17">
        <v>106939.8</v>
      </c>
      <c r="AD14" s="17">
        <v>11882.199999999997</v>
      </c>
      <c r="AE14" s="15" t="s">
        <v>44</v>
      </c>
      <c r="AF14" s="15">
        <v>0</v>
      </c>
      <c r="AG14" s="15">
        <v>0</v>
      </c>
      <c r="AH14" s="17">
        <v>106939.8</v>
      </c>
      <c r="AI14" s="15">
        <v>0</v>
      </c>
      <c r="AJ14" s="15" t="s">
        <v>46</v>
      </c>
    </row>
    <row r="15" spans="1:36" x14ac:dyDescent="0.25">
      <c r="A15" s="15">
        <v>7</v>
      </c>
      <c r="B15" s="15" t="s">
        <v>48</v>
      </c>
      <c r="C15" s="16" t="s">
        <v>43</v>
      </c>
      <c r="D15" s="15">
        <v>13703</v>
      </c>
      <c r="E15" s="18">
        <v>43567</v>
      </c>
      <c r="F15" s="18">
        <v>43572</v>
      </c>
      <c r="G15" s="22">
        <v>304240</v>
      </c>
      <c r="H15" s="22">
        <v>0</v>
      </c>
      <c r="I15" s="22">
        <v>25097</v>
      </c>
      <c r="J15" s="22">
        <v>0</v>
      </c>
      <c r="K15" s="22">
        <v>108040</v>
      </c>
      <c r="L15" s="22">
        <v>171103.5</v>
      </c>
      <c r="M15" s="22">
        <v>0</v>
      </c>
      <c r="N15" s="22">
        <v>275721</v>
      </c>
      <c r="O15" s="22">
        <v>0</v>
      </c>
      <c r="P15" s="16" t="s">
        <v>43</v>
      </c>
      <c r="Q15" s="15">
        <v>13703</v>
      </c>
      <c r="R15" s="15">
        <v>304240</v>
      </c>
      <c r="S15" s="15"/>
      <c r="T15" s="15"/>
      <c r="U15" s="15"/>
      <c r="V15" s="15"/>
      <c r="W15" s="15">
        <v>2319952</v>
      </c>
      <c r="X15" s="15"/>
      <c r="Y15" s="17">
        <v>190115</v>
      </c>
      <c r="Z15" s="15"/>
      <c r="AA15" s="17">
        <v>19011.5</v>
      </c>
      <c r="AB15" s="15"/>
      <c r="AC15" s="17">
        <v>171103.5</v>
      </c>
      <c r="AD15" s="17">
        <v>19011.5</v>
      </c>
      <c r="AE15" s="15" t="s">
        <v>44</v>
      </c>
      <c r="AF15" s="15">
        <v>0</v>
      </c>
      <c r="AG15" s="15">
        <v>0</v>
      </c>
      <c r="AH15" s="17">
        <v>171103.5</v>
      </c>
      <c r="AI15" s="15">
        <v>0</v>
      </c>
      <c r="AJ15" s="15" t="s">
        <v>46</v>
      </c>
    </row>
    <row r="16" spans="1:36" x14ac:dyDescent="0.25">
      <c r="A16" s="15">
        <v>8</v>
      </c>
      <c r="B16" s="15" t="s">
        <v>48</v>
      </c>
      <c r="C16" s="16" t="s">
        <v>43</v>
      </c>
      <c r="D16" s="15">
        <v>13704</v>
      </c>
      <c r="E16" s="18">
        <v>43567</v>
      </c>
      <c r="F16" s="18">
        <v>43572</v>
      </c>
      <c r="G16" s="22">
        <v>76060</v>
      </c>
      <c r="H16" s="22">
        <v>0</v>
      </c>
      <c r="I16" s="22">
        <v>6274</v>
      </c>
      <c r="J16" s="22">
        <v>0</v>
      </c>
      <c r="K16" s="22">
        <v>27010</v>
      </c>
      <c r="L16" s="22">
        <v>42776.1</v>
      </c>
      <c r="M16" s="22">
        <v>0</v>
      </c>
      <c r="N16" s="22">
        <v>69786</v>
      </c>
      <c r="O16" s="22">
        <v>0</v>
      </c>
      <c r="P16" s="16" t="s">
        <v>43</v>
      </c>
      <c r="Q16" s="15">
        <v>13704</v>
      </c>
      <c r="R16" s="15">
        <v>76060</v>
      </c>
      <c r="S16" s="15"/>
      <c r="T16" s="15"/>
      <c r="U16" s="15"/>
      <c r="V16" s="15"/>
      <c r="W16" s="15">
        <v>2319797</v>
      </c>
      <c r="X16" s="15"/>
      <c r="Y16" s="17">
        <v>47529</v>
      </c>
      <c r="Z16" s="15"/>
      <c r="AA16" s="17">
        <v>4752.9000000000015</v>
      </c>
      <c r="AB16" s="15"/>
      <c r="AC16" s="17">
        <v>42776.1</v>
      </c>
      <c r="AD16" s="17">
        <v>4752.9000000000015</v>
      </c>
      <c r="AE16" s="15" t="s">
        <v>45</v>
      </c>
      <c r="AF16" s="15">
        <v>0</v>
      </c>
      <c r="AG16" s="15">
        <v>0</v>
      </c>
      <c r="AH16" s="17">
        <v>42776.1</v>
      </c>
      <c r="AI16" s="15">
        <v>0</v>
      </c>
      <c r="AJ16" s="15" t="s">
        <v>46</v>
      </c>
    </row>
    <row r="17" spans="1:36" x14ac:dyDescent="0.25">
      <c r="A17" s="15">
        <v>9</v>
      </c>
      <c r="B17" s="15" t="s">
        <v>48</v>
      </c>
      <c r="C17" s="16" t="s">
        <v>43</v>
      </c>
      <c r="D17" s="15">
        <v>13711</v>
      </c>
      <c r="E17" s="18">
        <v>43570</v>
      </c>
      <c r="F17" s="18">
        <v>43572</v>
      </c>
      <c r="G17" s="22">
        <v>14702826</v>
      </c>
      <c r="H17" s="22">
        <v>466093</v>
      </c>
      <c r="I17" s="22">
        <v>354600</v>
      </c>
      <c r="J17" s="22">
        <v>0</v>
      </c>
      <c r="K17" s="22">
        <v>13337245</v>
      </c>
      <c r="L17" s="22">
        <v>544887.9</v>
      </c>
      <c r="M17" s="22">
        <v>0</v>
      </c>
      <c r="N17" s="22">
        <v>13871235</v>
      </c>
      <c r="O17" s="22">
        <v>0</v>
      </c>
      <c r="P17" s="16" t="s">
        <v>43</v>
      </c>
      <c r="Q17" s="15">
        <v>13711</v>
      </c>
      <c r="R17" s="15">
        <v>14702826</v>
      </c>
      <c r="S17" s="15"/>
      <c r="T17" s="15"/>
      <c r="U17" s="15"/>
      <c r="V17" s="15"/>
      <c r="W17" s="15">
        <v>2319961</v>
      </c>
      <c r="X17" s="15"/>
      <c r="Y17" s="17">
        <v>605431</v>
      </c>
      <c r="Z17" s="15"/>
      <c r="AA17" s="17">
        <v>60543.099999999977</v>
      </c>
      <c r="AB17" s="15"/>
      <c r="AC17" s="17">
        <v>544887.9</v>
      </c>
      <c r="AD17" s="17">
        <v>60543.099999999977</v>
      </c>
      <c r="AE17" s="15" t="s">
        <v>44</v>
      </c>
      <c r="AF17" s="15">
        <v>0</v>
      </c>
      <c r="AG17" s="15">
        <v>0</v>
      </c>
      <c r="AH17" s="17">
        <v>544887.9</v>
      </c>
      <c r="AI17" s="15">
        <v>0</v>
      </c>
      <c r="AJ17" s="15" t="s">
        <v>46</v>
      </c>
    </row>
    <row r="18" spans="1:36" x14ac:dyDescent="0.25">
      <c r="A18" s="15">
        <v>10</v>
      </c>
      <c r="B18" s="15" t="s">
        <v>48</v>
      </c>
      <c r="C18" s="16" t="s">
        <v>43</v>
      </c>
      <c r="D18" s="15">
        <v>13712</v>
      </c>
      <c r="E18" s="18">
        <v>43570</v>
      </c>
      <c r="F18" s="18">
        <v>43572</v>
      </c>
      <c r="G18" s="22">
        <v>1013988</v>
      </c>
      <c r="H18" s="22">
        <v>0</v>
      </c>
      <c r="I18" s="22">
        <v>24455</v>
      </c>
      <c r="J18" s="22">
        <v>0</v>
      </c>
      <c r="K18" s="22">
        <v>951954</v>
      </c>
      <c r="L18" s="22">
        <v>37578.6</v>
      </c>
      <c r="M18" s="22">
        <v>0</v>
      </c>
      <c r="N18" s="22">
        <v>988781</v>
      </c>
      <c r="O18" s="22">
        <v>0</v>
      </c>
      <c r="P18" s="16" t="s">
        <v>43</v>
      </c>
      <c r="Q18" s="15">
        <v>13712</v>
      </c>
      <c r="R18" s="15">
        <v>1013988</v>
      </c>
      <c r="S18" s="15"/>
      <c r="T18" s="15"/>
      <c r="U18" s="15"/>
      <c r="V18" s="15"/>
      <c r="W18" s="15">
        <v>2319944</v>
      </c>
      <c r="X18" s="15"/>
      <c r="Y18" s="17">
        <v>41754</v>
      </c>
      <c r="Z18" s="15"/>
      <c r="AA18" s="17">
        <v>4175.4000000000015</v>
      </c>
      <c r="AB18" s="15"/>
      <c r="AC18" s="17">
        <v>37578.6</v>
      </c>
      <c r="AD18" s="17">
        <v>4175.4000000000015</v>
      </c>
      <c r="AE18" s="15" t="s">
        <v>44</v>
      </c>
      <c r="AF18" s="15">
        <v>0</v>
      </c>
      <c r="AG18" s="15">
        <v>0</v>
      </c>
      <c r="AH18" s="17">
        <v>37578.6</v>
      </c>
      <c r="AI18" s="15">
        <v>0</v>
      </c>
      <c r="AJ18" s="15" t="s">
        <v>46</v>
      </c>
    </row>
    <row r="19" spans="1:36" x14ac:dyDescent="0.25">
      <c r="A19" s="15">
        <v>11</v>
      </c>
      <c r="B19" s="15" t="s">
        <v>48</v>
      </c>
      <c r="C19" s="16" t="s">
        <v>43</v>
      </c>
      <c r="D19" s="15">
        <v>13713</v>
      </c>
      <c r="E19" s="18">
        <v>43570</v>
      </c>
      <c r="F19" s="18">
        <v>43572</v>
      </c>
      <c r="G19" s="22">
        <v>3041964</v>
      </c>
      <c r="H19" s="22">
        <v>0</v>
      </c>
      <c r="I19" s="22">
        <v>73365</v>
      </c>
      <c r="J19" s="22">
        <v>0</v>
      </c>
      <c r="K19" s="22">
        <v>2855863</v>
      </c>
      <c r="L19" s="22">
        <v>112735.8</v>
      </c>
      <c r="M19" s="22">
        <v>0</v>
      </c>
      <c r="N19" s="22">
        <v>2966344</v>
      </c>
      <c r="O19" s="22">
        <v>0</v>
      </c>
      <c r="P19" s="16" t="s">
        <v>43</v>
      </c>
      <c r="Q19" s="15">
        <v>13713</v>
      </c>
      <c r="R19" s="15">
        <v>3041964</v>
      </c>
      <c r="S19" s="15"/>
      <c r="T19" s="15"/>
      <c r="U19" s="15"/>
      <c r="V19" s="15"/>
      <c r="W19" s="15">
        <v>2319946</v>
      </c>
      <c r="X19" s="15"/>
      <c r="Y19" s="17">
        <v>125262</v>
      </c>
      <c r="Z19" s="15"/>
      <c r="AA19" s="17">
        <v>12526.199999999997</v>
      </c>
      <c r="AB19" s="15"/>
      <c r="AC19" s="17">
        <v>112735.8</v>
      </c>
      <c r="AD19" s="17">
        <v>12526.199999999997</v>
      </c>
      <c r="AE19" s="15" t="s">
        <v>44</v>
      </c>
      <c r="AF19" s="15">
        <v>0</v>
      </c>
      <c r="AG19" s="15">
        <v>0</v>
      </c>
      <c r="AH19" s="17">
        <v>112735.8</v>
      </c>
      <c r="AI19" s="15">
        <v>0</v>
      </c>
      <c r="AJ19" s="15" t="s">
        <v>46</v>
      </c>
    </row>
    <row r="20" spans="1:36" x14ac:dyDescent="0.25">
      <c r="A20" s="15">
        <v>12</v>
      </c>
      <c r="B20" s="15" t="s">
        <v>48</v>
      </c>
      <c r="C20" s="16" t="s">
        <v>43</v>
      </c>
      <c r="D20" s="15">
        <v>13717</v>
      </c>
      <c r="E20" s="18">
        <v>43571</v>
      </c>
      <c r="F20" s="18">
        <v>43572</v>
      </c>
      <c r="G20" s="22">
        <v>76060</v>
      </c>
      <c r="H20" s="22">
        <v>3836</v>
      </c>
      <c r="I20" s="22">
        <v>6274</v>
      </c>
      <c r="J20" s="22">
        <v>0</v>
      </c>
      <c r="K20" s="22">
        <v>23174</v>
      </c>
      <c r="L20" s="22">
        <v>42776.1</v>
      </c>
      <c r="M20" s="22">
        <v>0</v>
      </c>
      <c r="N20" s="22">
        <v>65094</v>
      </c>
      <c r="O20" s="22">
        <v>0</v>
      </c>
      <c r="P20" s="16" t="s">
        <v>43</v>
      </c>
      <c r="Q20" s="15">
        <v>13717</v>
      </c>
      <c r="R20" s="15">
        <v>76060</v>
      </c>
      <c r="S20" s="15"/>
      <c r="T20" s="15"/>
      <c r="U20" s="15"/>
      <c r="V20" s="15"/>
      <c r="W20" s="15">
        <v>2322704</v>
      </c>
      <c r="X20" s="15"/>
      <c r="Y20" s="17">
        <v>47529</v>
      </c>
      <c r="Z20" s="15"/>
      <c r="AA20" s="17">
        <v>4752.9000000000015</v>
      </c>
      <c r="AB20" s="15"/>
      <c r="AC20" s="17">
        <v>42776.1</v>
      </c>
      <c r="AD20" s="17">
        <v>4752.9000000000015</v>
      </c>
      <c r="AE20" s="15" t="s">
        <v>44</v>
      </c>
      <c r="AF20" s="15">
        <v>0</v>
      </c>
      <c r="AG20" s="15">
        <v>0</v>
      </c>
      <c r="AH20" s="17">
        <v>42776.1</v>
      </c>
      <c r="AI20" s="15">
        <v>0</v>
      </c>
      <c r="AJ20" s="15" t="s">
        <v>46</v>
      </c>
    </row>
    <row r="21" spans="1:36" x14ac:dyDescent="0.25">
      <c r="A21" s="15">
        <v>13</v>
      </c>
      <c r="B21" s="15" t="s">
        <v>48</v>
      </c>
      <c r="C21" s="16" t="s">
        <v>43</v>
      </c>
      <c r="D21" s="15">
        <v>13718</v>
      </c>
      <c r="E21" s="18">
        <v>43571</v>
      </c>
      <c r="F21" s="18">
        <v>43572</v>
      </c>
      <c r="G21" s="22">
        <v>38030</v>
      </c>
      <c r="H21" s="22">
        <v>0</v>
      </c>
      <c r="I21" s="22">
        <v>3137</v>
      </c>
      <c r="J21" s="22">
        <v>0</v>
      </c>
      <c r="K21" s="22">
        <v>13505</v>
      </c>
      <c r="L21" s="22">
        <v>21387.600000000002</v>
      </c>
      <c r="M21" s="22">
        <v>0</v>
      </c>
      <c r="N21" s="22">
        <v>34465</v>
      </c>
      <c r="O21" s="22">
        <v>0</v>
      </c>
      <c r="P21" s="16" t="s">
        <v>43</v>
      </c>
      <c r="Q21" s="15">
        <v>13718</v>
      </c>
      <c r="R21" s="15">
        <v>38030</v>
      </c>
      <c r="S21" s="15"/>
      <c r="T21" s="15"/>
      <c r="U21" s="15"/>
      <c r="V21" s="15"/>
      <c r="W21" s="15">
        <v>2319788</v>
      </c>
      <c r="X21" s="15"/>
      <c r="Y21" s="17">
        <v>23764</v>
      </c>
      <c r="Z21" s="15"/>
      <c r="AA21" s="17">
        <v>2376.3999999999978</v>
      </c>
      <c r="AB21" s="15"/>
      <c r="AC21" s="17">
        <v>21387.600000000002</v>
      </c>
      <c r="AD21" s="17">
        <v>2376.3999999999978</v>
      </c>
      <c r="AE21" s="15" t="s">
        <v>44</v>
      </c>
      <c r="AF21" s="15">
        <v>0</v>
      </c>
      <c r="AG21" s="15">
        <v>0</v>
      </c>
      <c r="AH21" s="17">
        <v>21387.600000000002</v>
      </c>
      <c r="AI21" s="15">
        <v>0</v>
      </c>
      <c r="AJ21" s="15" t="s">
        <v>46</v>
      </c>
    </row>
    <row r="22" spans="1:36" x14ac:dyDescent="0.25">
      <c r="A22" s="15">
        <v>14</v>
      </c>
      <c r="B22" s="15" t="s">
        <v>48</v>
      </c>
      <c r="C22" s="16" t="s">
        <v>43</v>
      </c>
      <c r="D22" s="15">
        <v>15327</v>
      </c>
      <c r="E22" s="23">
        <v>43819</v>
      </c>
      <c r="F22" s="24">
        <v>43822</v>
      </c>
      <c r="G22" s="22">
        <v>71353902</v>
      </c>
      <c r="H22" s="22">
        <v>4996164</v>
      </c>
      <c r="I22" s="22">
        <v>1816380</v>
      </c>
      <c r="J22" s="22">
        <v>0</v>
      </c>
      <c r="K22" s="22">
        <v>59892190</v>
      </c>
      <c r="L22" s="22">
        <v>4649167.8</v>
      </c>
      <c r="M22" s="22">
        <v>0</v>
      </c>
      <c r="N22" s="22">
        <v>64448375</v>
      </c>
      <c r="O22" s="22">
        <v>0</v>
      </c>
      <c r="P22" s="16" t="s">
        <v>43</v>
      </c>
      <c r="Q22" s="15">
        <v>15327</v>
      </c>
      <c r="R22" s="15">
        <v>71353902</v>
      </c>
      <c r="S22" s="15"/>
      <c r="T22" s="15"/>
      <c r="U22" s="15"/>
      <c r="V22" s="15"/>
      <c r="W22" s="15">
        <v>2783348</v>
      </c>
      <c r="X22" s="15"/>
      <c r="Y22" s="17">
        <v>5165742</v>
      </c>
      <c r="Z22" s="15"/>
      <c r="AA22" s="17">
        <v>516574.20000000019</v>
      </c>
      <c r="AB22" s="15"/>
      <c r="AC22" s="17">
        <v>4649167.8</v>
      </c>
      <c r="AD22" s="17">
        <v>516574.20000000019</v>
      </c>
      <c r="AE22" s="15" t="s">
        <v>44</v>
      </c>
      <c r="AF22" s="15">
        <v>0</v>
      </c>
      <c r="AG22" s="15">
        <v>0</v>
      </c>
      <c r="AH22" s="17">
        <v>4649167.8</v>
      </c>
      <c r="AI22" s="15">
        <v>0</v>
      </c>
      <c r="AJ22" s="15" t="s">
        <v>46</v>
      </c>
    </row>
    <row r="23" spans="1:36" x14ac:dyDescent="0.25">
      <c r="Y23" s="32">
        <f>SUM(Y9:Y22)</f>
        <v>7602997</v>
      </c>
      <c r="AA23" s="32">
        <f>SUM(AA9:AA22)</f>
        <v>760299.70000000019</v>
      </c>
      <c r="AC23" s="32">
        <f>SUM(AC9:AC22)</f>
        <v>6842697.3000000007</v>
      </c>
      <c r="AD23" s="32">
        <f>SUM(AD9:AD22)</f>
        <v>760299.70000000019</v>
      </c>
      <c r="AH23" s="32">
        <f>SUM(AH9:AH22)</f>
        <v>6842697.3000000007</v>
      </c>
    </row>
  </sheetData>
  <autoFilter ref="A8:AJ8"/>
  <mergeCells count="2">
    <mergeCell ref="Q7:AH7"/>
    <mergeCell ref="A7:O7"/>
  </mergeCells>
  <conditionalFormatting sqref="D9:D22">
    <cfRule type="expression" dxfId="37" priority="34">
      <formula>($AG9:$AG17177="Total general")</formula>
    </cfRule>
    <cfRule type="expression" dxfId="36" priority="35">
      <formula>($AG9:$AG17177="Total FACTURA PAGADA")</formula>
    </cfRule>
    <cfRule type="expression" dxfId="35" priority="36">
      <formula>($AG9:$AG17177="Total FACTURA EN TRAMITE DE AUDITORIA Y NO VENCIDA PARA PAGO")</formula>
    </cfRule>
    <cfRule type="expression" dxfId="34" priority="37">
      <formula>($AG9:$AG17177="Total FACTURA DEVUELTA")</formula>
    </cfRule>
    <cfRule type="expression" dxfId="33" priority="38">
      <formula>($AG9:$AG17177="Total FACTURA NO RECIBIDA")</formula>
    </cfRule>
  </conditionalFormatting>
  <conditionalFormatting sqref="Q9:Q22">
    <cfRule type="expression" dxfId="32" priority="29">
      <formula>($AG9:$AG17177="Total general")</formula>
    </cfRule>
    <cfRule type="expression" dxfId="31" priority="30">
      <formula>($AG9:$AG17177="Total FACTURA PAGADA")</formula>
    </cfRule>
    <cfRule type="expression" dxfId="30" priority="31">
      <formula>($AG9:$AG17177="Total FACTURA EN TRAMITE DE AUDITORIA Y NO VENCIDA PARA PAGO")</formula>
    </cfRule>
    <cfRule type="expression" dxfId="29" priority="32">
      <formula>($AG9:$AG17177="Total FACTURA DEVUELTA")</formula>
    </cfRule>
    <cfRule type="expression" dxfId="28" priority="33">
      <formula>($AG9:$AG17177="Total FACTURA NO RECIBIDA")</formula>
    </cfRule>
  </conditionalFormatting>
  <conditionalFormatting sqref="Y9:Y22">
    <cfRule type="expression" dxfId="27" priority="24">
      <formula>($AG9:$AG17177="Total general")</formula>
    </cfRule>
    <cfRule type="expression" dxfId="26" priority="25">
      <formula>($AG9:$AG17177="Total FACTURA PAGADA")</formula>
    </cfRule>
    <cfRule type="expression" dxfId="25" priority="26">
      <formula>($AG9:$AG17177="Total FACTURA EN TRAMITE DE AUDITORIA Y NO VENCIDA PARA PAGO")</formula>
    </cfRule>
    <cfRule type="expression" dxfId="24" priority="27">
      <formula>($AG9:$AG17177="Total FACTURA DEVUELTA")</formula>
    </cfRule>
    <cfRule type="expression" dxfId="23" priority="28">
      <formula>($AG9:$AG17177="Total FACTURA NO RECIBIDA")</formula>
    </cfRule>
  </conditionalFormatting>
  <conditionalFormatting sqref="AA9:AA22">
    <cfRule type="expression" dxfId="22" priority="19">
      <formula>($AG9:$AG17177="Total general")</formula>
    </cfRule>
    <cfRule type="expression" dxfId="21" priority="20">
      <formula>($AG9:$AG17177="Total FACTURA PAGADA")</formula>
    </cfRule>
    <cfRule type="expression" dxfId="20" priority="21">
      <formula>($AG9:$AG17177="Total FACTURA EN TRAMITE DE AUDITORIA Y NO VENCIDA PARA PAGO")</formula>
    </cfRule>
    <cfRule type="expression" dxfId="19" priority="22">
      <formula>($AG9:$AG17177="Total FACTURA DEVUELTA")</formula>
    </cfRule>
    <cfRule type="expression" dxfId="18" priority="23">
      <formula>($AG9:$AG17177="Total FACTURA NO RECIBIDA")</formula>
    </cfRule>
  </conditionalFormatting>
  <conditionalFormatting sqref="AC9:AC22">
    <cfRule type="expression" dxfId="17" priority="14">
      <formula>($AG9:$AG17177="Total general")</formula>
    </cfRule>
    <cfRule type="expression" dxfId="16" priority="15">
      <formula>($AG9:$AG17177="Total FACTURA PAGADA")</formula>
    </cfRule>
    <cfRule type="expression" dxfId="15" priority="16">
      <formula>($AG9:$AG17177="Total FACTURA EN TRAMITE DE AUDITORIA Y NO VENCIDA PARA PAGO")</formula>
    </cfRule>
    <cfRule type="expression" dxfId="14" priority="17">
      <formula>($AG9:$AG17177="Total FACTURA DEVUELTA")</formula>
    </cfRule>
    <cfRule type="expression" dxfId="13" priority="18">
      <formula>($AG9:$AG17177="Total FACTURA NO RECIBIDA")</formula>
    </cfRule>
  </conditionalFormatting>
  <conditionalFormatting sqref="AD9:AD22">
    <cfRule type="expression" dxfId="12" priority="9">
      <formula>($AG9:$AG17177="Total general")</formula>
    </cfRule>
    <cfRule type="expression" dxfId="11" priority="10">
      <formula>($AG9:$AG17177="Total FACTURA PAGADA")</formula>
    </cfRule>
    <cfRule type="expression" dxfId="10" priority="11">
      <formula>($AG9:$AG17177="Total FACTURA EN TRAMITE DE AUDITORIA Y NO VENCIDA PARA PAGO")</formula>
    </cfRule>
    <cfRule type="expression" dxfId="9" priority="12">
      <formula>($AG9:$AG17177="Total FACTURA DEVUELTA")</formula>
    </cfRule>
    <cfRule type="expression" dxfId="8" priority="13">
      <formula>($AG9:$AG17177="Total FACTURA NO RECIBIDA")</formula>
    </cfRule>
  </conditionalFormatting>
  <conditionalFormatting sqref="AH9:AH22">
    <cfRule type="expression" dxfId="7" priority="4">
      <formula>($AG9:$AG17177="Total general")</formula>
    </cfRule>
    <cfRule type="expression" dxfId="6" priority="5">
      <formula>($AG9:$AG17177="Total FACTURA PAGADA")</formula>
    </cfRule>
    <cfRule type="expression" dxfId="5" priority="6">
      <formula>($AG9:$AG17177="Total FACTURA EN TRAMITE DE AUDITORIA Y NO VENCIDA PARA PAGO")</formula>
    </cfRule>
    <cfRule type="expression" dxfId="4" priority="7">
      <formula>($AG9:$AG17177="Total FACTURA DEVUELTA")</formula>
    </cfRule>
    <cfRule type="expression" dxfId="3" priority="8">
      <formula>($AG9:$AG17177="Total FACTURA NO RECIBIDA")</formula>
    </cfRule>
  </conditionalFormatting>
  <conditionalFormatting sqref="F22">
    <cfRule type="containsText" dxfId="2" priority="1" operator="containsText" text="REEMPLAZO FACTURA">
      <formula>NOT(ISERROR(SEARCH("REEMPLAZO FACTURA",F22)))</formula>
    </cfRule>
    <cfRule type="containsText" dxfId="1" priority="2" operator="containsText" text="NOTA CREDITO">
      <formula>NOT(ISERROR(SEARCH("NOTA CREDITO",F22)))</formula>
    </cfRule>
    <cfRule type="containsText" dxfId="0" priority="3" operator="containsText" text="SIN RADICAR">
      <formula>NOT(ISERROR(SEARCH("SIN RADICAR",F22)))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073201-4F41-4FC4-9B74-A70C58F7EB62}"/>
</file>

<file path=customXml/itemProps2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http://schemas.microsoft.com/office/2006/documentManagement/types"/>
    <ds:schemaRef ds:uri="http://schemas.microsoft.com/sharepoint/v3/field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fc59cac2-4a0b-49e5-b878-56577be82993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