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19200" windowHeight="71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4" i="1" l="1"/>
  <c r="AD24" i="1"/>
  <c r="AC24" i="1"/>
  <c r="AA24" i="1"/>
  <c r="Y24" i="1"/>
</calcChain>
</file>

<file path=xl/sharedStrings.xml><?xml version="1.0" encoding="utf-8"?>
<sst xmlns="http://schemas.openxmlformats.org/spreadsheetml/2006/main" count="105" uniqueCount="48">
  <si>
    <t>FORMATO AIFT010 - Conciliación Cartera ERP – EBP</t>
  </si>
  <si>
    <t>EPS:</t>
  </si>
  <si>
    <t>IPS:</t>
  </si>
  <si>
    <t>FECHA DE CORTE DE CONCILIACION: 31/03/2020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</si>
  <si>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</si>
  <si>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</si>
  <si>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</si>
  <si>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</si>
  <si>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</si>
  <si>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</si>
  <si>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</si>
  <si>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</si>
  <si>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</si>
  <si>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</si>
  <si>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</si>
  <si>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</si>
  <si>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</si>
  <si>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</si>
  <si>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</si>
  <si>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</si>
  <si>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</si>
  <si>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</si>
  <si>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</si>
  <si>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</si>
  <si>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</si>
  <si>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</si>
  <si>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</si>
  <si>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</si>
  <si>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</si>
  <si>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</si>
  <si>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</si>
  <si>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</si>
  <si>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</si>
  <si>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</si>
  <si>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</si>
  <si>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</si>
  <si>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</si>
  <si>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</si>
  <si>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</si>
  <si>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</si>
  <si>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</si>
  <si>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</si>
  <si>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FECHA DE CONCILIACION: 2020/11/26</t>
  </si>
  <si>
    <t xml:space="preserve">  </t>
  </si>
  <si>
    <t>FINIRC-1</t>
  </si>
  <si>
    <t>CONCILIACION PAGADA 2020/11/26</t>
  </si>
  <si>
    <t>EPS Suramericana S.A – NIT 800088702</t>
  </si>
  <si>
    <t>CORPORACION SINDROME DE DOWN - NIT 800037619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</si>
</sst>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/>
    <xf numFmtId="3" fontId="5" fillId="0" borderId="4" xfId="1" applyNumberFormat="1" applyFont="1" applyFill="1" applyBorder="1"/>
    <xf numFmtId="0" fontId="0" fillId="0" borderId="4" xfId="0" applyBorder="1"/>
    <xf numFmtId="0" fontId="4" fillId="2" borderId="5" xfId="3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14" fontId="4" fillId="2" borderId="5" xfId="3" applyNumberFormat="1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3" borderId="5" xfId="3" applyNumberFormat="1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3" fontId="4" fillId="3" borderId="6" xfId="1" applyNumberFormat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0" fontId="6" fillId="0" borderId="4" xfId="0" applyFont="1" applyBorder="1"/>
    <xf numFmtId="42" fontId="0" fillId="0" borderId="4" xfId="2" applyFont="1" applyBorder="1"/>
    <xf numFmtId="42" fontId="0" fillId="0" borderId="7" xfId="2" applyFont="1" applyBorder="1"/>
    <xf numFmtId="42" fontId="5" fillId="0" borderId="4" xfId="2" applyFont="1" applyBorder="1"/>
    <xf numFmtId="42" fontId="0" fillId="0" borderId="4" xfId="0" applyNumberFormat="1" applyBorder="1"/>
    <xf numFmtId="42" fontId="5" fillId="0" borderId="4" xfId="2" applyFont="1" applyFill="1" applyBorder="1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1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workbookViewId="0">
      <selection activeCell="C12" sqref="C12"/>
    </sheetView>
  </sheetViews>
  <sheetFormatPr baseColWidth="10" defaultRowHeight="15" x14ac:dyDescent="0.25"/>
  <cols>
    <col min="25" max="25" width="12" bestFit="1" customWidth="1"/>
    <col min="29" max="29" width="15.28515625" customWidth="1"/>
    <col min="34" max="34" width="12.42578125" customWidth="1"/>
    <col min="36" max="36" width="31.7109375" customWidth="1"/>
  </cols>
  <sheetData>
    <row r="1" spans="1:37" x14ac:dyDescent="0.25">
      <c r="A1" s="1" t="s">
        <v>0</v>
      </c>
    </row>
    <row r="2" spans="1:37" x14ac:dyDescent="0.25">
      <c r="A2" s="1" t="s">
        <v>1</v>
      </c>
      <c r="B2" s="24" t="s">
        <v>46</v>
      </c>
    </row>
    <row r="3" spans="1:37" x14ac:dyDescent="0.25">
      <c r="A3" s="1" t="s">
        <v>2</v>
      </c>
      <c r="B3" s="24" t="s">
        <v>47</v>
      </c>
    </row>
    <row r="4" spans="1:37" x14ac:dyDescent="0.25">
      <c r="A4" s="1" t="s">
        <v>3</v>
      </c>
    </row>
    <row r="5" spans="1:37" x14ac:dyDescent="0.25">
      <c r="A5" s="1" t="s">
        <v>42</v>
      </c>
    </row>
    <row r="6" spans="1:37" ht="15.75" thickBot="1" x14ac:dyDescent="0.3"/>
    <row r="7" spans="1:37" ht="15.75" customHeight="1" thickBot="1" x14ac:dyDescent="0.3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"/>
      <c r="Q7" s="28" t="s">
        <v>5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/>
    </row>
    <row r="8" spans="1:37" ht="56.25" x14ac:dyDescent="0.25">
      <c r="A8" s="9" t="s">
        <v>6</v>
      </c>
      <c r="B8" s="10" t="s">
        <v>7</v>
      </c>
      <c r="C8" s="9" t="s">
        <v>8</v>
      </c>
      <c r="D8" s="9" t="s">
        <v>9</v>
      </c>
      <c r="E8" s="11" t="s">
        <v>10</v>
      </c>
      <c r="F8" s="10" t="s">
        <v>11</v>
      </c>
      <c r="G8" s="12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2" t="s">
        <v>19</v>
      </c>
      <c r="O8" s="12" t="s">
        <v>20</v>
      </c>
      <c r="P8" s="13" t="s">
        <v>21</v>
      </c>
      <c r="Q8" s="14" t="s">
        <v>22</v>
      </c>
      <c r="R8" s="13" t="s">
        <v>23</v>
      </c>
      <c r="S8" s="13" t="s">
        <v>24</v>
      </c>
      <c r="T8" s="13" t="s">
        <v>25</v>
      </c>
      <c r="U8" s="15" t="s">
        <v>26</v>
      </c>
      <c r="V8" s="13" t="s">
        <v>27</v>
      </c>
      <c r="W8" s="15" t="s">
        <v>28</v>
      </c>
      <c r="X8" s="15" t="s">
        <v>29</v>
      </c>
      <c r="Y8" s="15" t="s">
        <v>30</v>
      </c>
      <c r="Z8" s="13" t="s">
        <v>31</v>
      </c>
      <c r="AA8" s="15" t="s">
        <v>32</v>
      </c>
      <c r="AB8" s="15" t="s">
        <v>33</v>
      </c>
      <c r="AC8" s="15" t="s">
        <v>34</v>
      </c>
      <c r="AD8" s="15" t="s">
        <v>35</v>
      </c>
      <c r="AE8" s="15" t="s">
        <v>36</v>
      </c>
      <c r="AF8" s="15" t="s">
        <v>37</v>
      </c>
      <c r="AG8" s="15" t="s">
        <v>38</v>
      </c>
      <c r="AH8" s="15" t="s">
        <v>39</v>
      </c>
      <c r="AI8" s="16" t="s">
        <v>40</v>
      </c>
      <c r="AJ8" s="17" t="s">
        <v>41</v>
      </c>
    </row>
    <row r="9" spans="1:37" x14ac:dyDescent="0.25">
      <c r="A9" s="3">
        <v>1</v>
      </c>
      <c r="B9" s="4"/>
      <c r="C9" s="18" t="s">
        <v>43</v>
      </c>
      <c r="D9" s="8">
        <v>18093</v>
      </c>
      <c r="E9" s="5"/>
      <c r="F9" s="5">
        <v>43551</v>
      </c>
      <c r="G9" s="21">
        <v>371301</v>
      </c>
      <c r="H9" s="7">
        <v>0</v>
      </c>
      <c r="I9" s="7"/>
      <c r="J9" s="8"/>
      <c r="K9" s="22">
        <v>328601</v>
      </c>
      <c r="L9" s="19">
        <v>42700</v>
      </c>
      <c r="M9" s="8">
        <v>0</v>
      </c>
      <c r="N9" s="23">
        <v>371301</v>
      </c>
      <c r="O9" s="7">
        <v>0</v>
      </c>
      <c r="P9" s="18" t="s">
        <v>43</v>
      </c>
      <c r="Q9" s="8">
        <v>18093</v>
      </c>
      <c r="R9" s="7">
        <v>371301</v>
      </c>
      <c r="S9" s="7"/>
      <c r="T9" s="3"/>
      <c r="U9" s="7"/>
      <c r="V9" s="6"/>
      <c r="W9" s="3">
        <v>2299294</v>
      </c>
      <c r="X9" s="7"/>
      <c r="Y9" s="20">
        <v>42700</v>
      </c>
      <c r="Z9" s="7"/>
      <c r="AA9" s="19">
        <v>0</v>
      </c>
      <c r="AB9" s="7"/>
      <c r="AC9" s="19">
        <v>42700</v>
      </c>
      <c r="AD9" s="19">
        <v>0</v>
      </c>
      <c r="AE9" s="8" t="s">
        <v>44</v>
      </c>
      <c r="AF9" s="6">
        <v>0</v>
      </c>
      <c r="AG9" s="6">
        <v>0</v>
      </c>
      <c r="AH9" s="19">
        <v>42700</v>
      </c>
      <c r="AI9" s="8">
        <v>0</v>
      </c>
      <c r="AJ9" s="8" t="s">
        <v>45</v>
      </c>
      <c r="AK9" s="8"/>
    </row>
    <row r="10" spans="1:37" x14ac:dyDescent="0.25">
      <c r="A10" s="3">
        <v>2</v>
      </c>
      <c r="B10" s="4"/>
      <c r="C10" s="18" t="s">
        <v>43</v>
      </c>
      <c r="D10" s="8">
        <v>18100</v>
      </c>
      <c r="E10" s="5"/>
      <c r="F10" s="5">
        <v>43551</v>
      </c>
      <c r="G10" s="21">
        <v>708000</v>
      </c>
      <c r="H10" s="7">
        <v>0</v>
      </c>
      <c r="I10" s="7"/>
      <c r="J10" s="8"/>
      <c r="K10" s="22">
        <v>585516</v>
      </c>
      <c r="L10" s="19">
        <v>122484</v>
      </c>
      <c r="M10" s="8">
        <v>0</v>
      </c>
      <c r="N10" s="23">
        <v>708000</v>
      </c>
      <c r="O10" s="7">
        <v>0</v>
      </c>
      <c r="P10" s="18" t="s">
        <v>43</v>
      </c>
      <c r="Q10" s="8">
        <v>18100</v>
      </c>
      <c r="R10" s="7">
        <v>708000</v>
      </c>
      <c r="S10" s="7"/>
      <c r="T10" s="3"/>
      <c r="U10" s="7"/>
      <c r="V10" s="6"/>
      <c r="W10" s="3">
        <v>2299289</v>
      </c>
      <c r="X10" s="7"/>
      <c r="Y10" s="20">
        <v>122484</v>
      </c>
      <c r="Z10" s="7"/>
      <c r="AA10" s="19">
        <v>0</v>
      </c>
      <c r="AB10" s="7"/>
      <c r="AC10" s="19">
        <v>122484</v>
      </c>
      <c r="AD10" s="19">
        <v>0</v>
      </c>
      <c r="AE10" s="8" t="s">
        <v>44</v>
      </c>
      <c r="AF10" s="6">
        <v>0</v>
      </c>
      <c r="AG10" s="6">
        <v>0</v>
      </c>
      <c r="AH10" s="19">
        <v>122484</v>
      </c>
      <c r="AI10" s="8">
        <v>0</v>
      </c>
      <c r="AJ10" s="8" t="s">
        <v>45</v>
      </c>
      <c r="AK10" s="8"/>
    </row>
    <row r="11" spans="1:37" x14ac:dyDescent="0.25">
      <c r="A11" s="3">
        <v>3</v>
      </c>
      <c r="B11" s="4"/>
      <c r="C11" s="18" t="s">
        <v>43</v>
      </c>
      <c r="D11" s="8">
        <v>18241</v>
      </c>
      <c r="E11" s="5"/>
      <c r="F11" s="5">
        <v>43595</v>
      </c>
      <c r="G11" s="21">
        <v>612000</v>
      </c>
      <c r="H11" s="7">
        <v>0</v>
      </c>
      <c r="I11" s="7"/>
      <c r="J11" s="8"/>
      <c r="K11" s="22">
        <v>506124</v>
      </c>
      <c r="L11" s="19">
        <v>105876</v>
      </c>
      <c r="M11" s="8">
        <v>0</v>
      </c>
      <c r="N11" s="23">
        <v>612000</v>
      </c>
      <c r="O11" s="7">
        <v>0</v>
      </c>
      <c r="P11" s="18" t="s">
        <v>43</v>
      </c>
      <c r="Q11" s="8">
        <v>18241</v>
      </c>
      <c r="R11" s="7">
        <v>612000</v>
      </c>
      <c r="S11" s="7"/>
      <c r="T11" s="3"/>
      <c r="U11" s="7"/>
      <c r="V11" s="6"/>
      <c r="W11" s="3">
        <v>2355421</v>
      </c>
      <c r="X11" s="7"/>
      <c r="Y11" s="20">
        <v>105876</v>
      </c>
      <c r="Z11" s="7"/>
      <c r="AA11" s="19">
        <v>0</v>
      </c>
      <c r="AB11" s="7"/>
      <c r="AC11" s="19">
        <v>105876</v>
      </c>
      <c r="AD11" s="19">
        <v>0</v>
      </c>
      <c r="AE11" s="8" t="s">
        <v>44</v>
      </c>
      <c r="AF11" s="6">
        <v>0</v>
      </c>
      <c r="AG11" s="6">
        <v>0</v>
      </c>
      <c r="AH11" s="19">
        <v>105876</v>
      </c>
      <c r="AI11" s="8">
        <v>0</v>
      </c>
      <c r="AJ11" s="8" t="s">
        <v>45</v>
      </c>
      <c r="AK11" s="8"/>
    </row>
    <row r="12" spans="1:37" x14ac:dyDescent="0.25">
      <c r="A12" s="3">
        <v>4</v>
      </c>
      <c r="B12" s="8"/>
      <c r="C12" s="18" t="s">
        <v>43</v>
      </c>
      <c r="D12" s="8">
        <v>18297</v>
      </c>
      <c r="E12" s="8"/>
      <c r="F12" s="5">
        <v>43604</v>
      </c>
      <c r="G12" s="19">
        <v>318258</v>
      </c>
      <c r="H12" s="7">
        <v>0</v>
      </c>
      <c r="I12" s="8"/>
      <c r="J12" s="8"/>
      <c r="K12" s="22">
        <v>281658</v>
      </c>
      <c r="L12" s="19">
        <v>36600</v>
      </c>
      <c r="M12" s="8">
        <v>0</v>
      </c>
      <c r="N12" s="23">
        <v>318258</v>
      </c>
      <c r="O12" s="7">
        <v>0</v>
      </c>
      <c r="P12" s="18" t="s">
        <v>43</v>
      </c>
      <c r="Q12" s="8">
        <v>18297</v>
      </c>
      <c r="R12" s="7">
        <v>318258</v>
      </c>
      <c r="S12" s="8"/>
      <c r="T12" s="8"/>
      <c r="U12" s="8"/>
      <c r="V12" s="8"/>
      <c r="W12" s="3">
        <v>2364301</v>
      </c>
      <c r="X12" s="8"/>
      <c r="Y12" s="20">
        <v>36600</v>
      </c>
      <c r="Z12" s="8"/>
      <c r="AA12" s="19">
        <v>0</v>
      </c>
      <c r="AB12" s="8"/>
      <c r="AC12" s="19">
        <v>36600</v>
      </c>
      <c r="AD12" s="19">
        <v>0</v>
      </c>
      <c r="AE12" s="8" t="s">
        <v>44</v>
      </c>
      <c r="AF12" s="6">
        <v>0</v>
      </c>
      <c r="AG12" s="6">
        <v>0</v>
      </c>
      <c r="AH12" s="19">
        <v>36600</v>
      </c>
      <c r="AI12" s="8">
        <v>0</v>
      </c>
      <c r="AJ12" s="8" t="s">
        <v>45</v>
      </c>
      <c r="AK12" s="8"/>
    </row>
    <row r="13" spans="1:37" x14ac:dyDescent="0.25">
      <c r="A13" s="3">
        <v>5</v>
      </c>
      <c r="B13" s="8"/>
      <c r="C13" s="18" t="s">
        <v>43</v>
      </c>
      <c r="D13" s="8">
        <v>18304</v>
      </c>
      <c r="E13" s="8"/>
      <c r="F13" s="5">
        <v>43604</v>
      </c>
      <c r="G13" s="19">
        <v>708000</v>
      </c>
      <c r="H13" s="7">
        <v>0</v>
      </c>
      <c r="I13" s="8"/>
      <c r="J13" s="8"/>
      <c r="K13" s="22">
        <v>585516</v>
      </c>
      <c r="L13" s="19">
        <v>122484</v>
      </c>
      <c r="M13" s="8">
        <v>0</v>
      </c>
      <c r="N13" s="23">
        <v>708000</v>
      </c>
      <c r="O13" s="7">
        <v>0</v>
      </c>
      <c r="P13" s="18" t="s">
        <v>43</v>
      </c>
      <c r="Q13" s="8">
        <v>18304</v>
      </c>
      <c r="R13" s="7">
        <v>708000</v>
      </c>
      <c r="S13" s="8"/>
      <c r="T13" s="8"/>
      <c r="U13" s="8"/>
      <c r="V13" s="8"/>
      <c r="W13" s="3">
        <v>2364317</v>
      </c>
      <c r="X13" s="8"/>
      <c r="Y13" s="20">
        <v>122484</v>
      </c>
      <c r="Z13" s="8"/>
      <c r="AA13" s="19">
        <v>0</v>
      </c>
      <c r="AB13" s="8"/>
      <c r="AC13" s="19">
        <v>122484</v>
      </c>
      <c r="AD13" s="19">
        <v>0</v>
      </c>
      <c r="AE13" s="8" t="s">
        <v>44</v>
      </c>
      <c r="AF13" s="6">
        <v>0</v>
      </c>
      <c r="AG13" s="6">
        <v>0</v>
      </c>
      <c r="AH13" s="19">
        <v>122484</v>
      </c>
      <c r="AI13" s="8">
        <v>0</v>
      </c>
      <c r="AJ13" s="8" t="s">
        <v>45</v>
      </c>
      <c r="AK13" s="8"/>
    </row>
    <row r="14" spans="1:37" x14ac:dyDescent="0.25">
      <c r="A14" s="3">
        <v>6</v>
      </c>
      <c r="B14" s="8"/>
      <c r="C14" s="18" t="s">
        <v>43</v>
      </c>
      <c r="D14" s="8">
        <v>18412</v>
      </c>
      <c r="E14" s="8"/>
      <c r="F14" s="5">
        <v>43636</v>
      </c>
      <c r="G14" s="19">
        <v>212172</v>
      </c>
      <c r="H14" s="7">
        <v>0</v>
      </c>
      <c r="I14" s="8"/>
      <c r="J14" s="8"/>
      <c r="K14" s="22">
        <v>187772</v>
      </c>
      <c r="L14" s="19">
        <v>24400</v>
      </c>
      <c r="M14" s="8">
        <v>0</v>
      </c>
      <c r="N14" s="23">
        <v>212172</v>
      </c>
      <c r="O14" s="7">
        <v>0</v>
      </c>
      <c r="P14" s="18" t="s">
        <v>43</v>
      </c>
      <c r="Q14" s="8">
        <v>18412</v>
      </c>
      <c r="R14" s="7">
        <v>212172</v>
      </c>
      <c r="S14" s="8"/>
      <c r="T14" s="8"/>
      <c r="U14" s="8"/>
      <c r="V14" s="8"/>
      <c r="W14" s="3">
        <v>2402559</v>
      </c>
      <c r="X14" s="8"/>
      <c r="Y14" s="20">
        <v>24400</v>
      </c>
      <c r="Z14" s="8"/>
      <c r="AA14" s="19">
        <v>0</v>
      </c>
      <c r="AB14" s="8"/>
      <c r="AC14" s="19">
        <v>24400</v>
      </c>
      <c r="AD14" s="19">
        <v>0</v>
      </c>
      <c r="AE14" s="8" t="s">
        <v>44</v>
      </c>
      <c r="AF14" s="6">
        <v>0</v>
      </c>
      <c r="AG14" s="6">
        <v>0</v>
      </c>
      <c r="AH14" s="19">
        <v>24400</v>
      </c>
      <c r="AI14" s="8">
        <v>0</v>
      </c>
      <c r="AJ14" s="8" t="s">
        <v>45</v>
      </c>
      <c r="AK14" s="8"/>
    </row>
    <row r="15" spans="1:37" x14ac:dyDescent="0.25">
      <c r="A15" s="3">
        <v>7</v>
      </c>
      <c r="B15" s="8"/>
      <c r="C15" s="18" t="s">
        <v>43</v>
      </c>
      <c r="D15" s="8">
        <v>18420</v>
      </c>
      <c r="E15" s="8"/>
      <c r="F15" s="5">
        <v>43636</v>
      </c>
      <c r="G15" s="19">
        <v>708000</v>
      </c>
      <c r="H15" s="7">
        <v>0</v>
      </c>
      <c r="I15" s="8"/>
      <c r="J15" s="8"/>
      <c r="K15" s="22">
        <v>585516</v>
      </c>
      <c r="L15" s="19">
        <v>122484</v>
      </c>
      <c r="M15" s="8">
        <v>0</v>
      </c>
      <c r="N15" s="23">
        <v>708000</v>
      </c>
      <c r="O15" s="7">
        <v>0</v>
      </c>
      <c r="P15" s="18" t="s">
        <v>43</v>
      </c>
      <c r="Q15" s="8">
        <v>18420</v>
      </c>
      <c r="R15" s="7">
        <v>708000</v>
      </c>
      <c r="S15" s="8"/>
      <c r="T15" s="8"/>
      <c r="U15" s="8"/>
      <c r="V15" s="8"/>
      <c r="W15" s="3">
        <v>2404789</v>
      </c>
      <c r="X15" s="8"/>
      <c r="Y15" s="20">
        <v>122484</v>
      </c>
      <c r="Z15" s="8"/>
      <c r="AA15" s="19">
        <v>0</v>
      </c>
      <c r="AB15" s="8"/>
      <c r="AC15" s="19">
        <v>122484</v>
      </c>
      <c r="AD15" s="19">
        <v>0</v>
      </c>
      <c r="AE15" s="8" t="s">
        <v>44</v>
      </c>
      <c r="AF15" s="6">
        <v>0</v>
      </c>
      <c r="AG15" s="6">
        <v>0</v>
      </c>
      <c r="AH15" s="19">
        <v>122484</v>
      </c>
      <c r="AI15" s="8">
        <v>0</v>
      </c>
      <c r="AJ15" s="8" t="s">
        <v>45</v>
      </c>
      <c r="AK15" s="8"/>
    </row>
    <row r="16" spans="1:37" x14ac:dyDescent="0.25">
      <c r="A16" s="3">
        <v>8</v>
      </c>
      <c r="B16" s="8"/>
      <c r="C16" s="18" t="s">
        <v>43</v>
      </c>
      <c r="D16" s="8">
        <v>18518</v>
      </c>
      <c r="E16" s="8"/>
      <c r="F16" s="5">
        <v>43668</v>
      </c>
      <c r="G16" s="19">
        <v>318258</v>
      </c>
      <c r="H16" s="7">
        <v>0</v>
      </c>
      <c r="I16" s="8"/>
      <c r="J16" s="8"/>
      <c r="K16" s="22">
        <v>281658</v>
      </c>
      <c r="L16" s="19">
        <v>36600</v>
      </c>
      <c r="M16" s="8">
        <v>0</v>
      </c>
      <c r="N16" s="23">
        <v>318258</v>
      </c>
      <c r="O16" s="7">
        <v>0</v>
      </c>
      <c r="P16" s="18" t="s">
        <v>43</v>
      </c>
      <c r="Q16" s="8">
        <v>18518</v>
      </c>
      <c r="R16" s="7">
        <v>318258</v>
      </c>
      <c r="S16" s="8"/>
      <c r="T16" s="8"/>
      <c r="U16" s="8"/>
      <c r="V16" s="8"/>
      <c r="W16" s="3">
        <v>2441288</v>
      </c>
      <c r="X16" s="8"/>
      <c r="Y16" s="20">
        <v>36600</v>
      </c>
      <c r="Z16" s="8"/>
      <c r="AA16" s="19">
        <v>0</v>
      </c>
      <c r="AB16" s="8"/>
      <c r="AC16" s="19">
        <v>36600</v>
      </c>
      <c r="AD16" s="19">
        <v>0</v>
      </c>
      <c r="AE16" s="8" t="s">
        <v>44</v>
      </c>
      <c r="AF16" s="6">
        <v>0</v>
      </c>
      <c r="AG16" s="6">
        <v>0</v>
      </c>
      <c r="AH16" s="19">
        <v>36600</v>
      </c>
      <c r="AI16" s="8">
        <v>0</v>
      </c>
      <c r="AJ16" s="8" t="s">
        <v>45</v>
      </c>
      <c r="AK16" s="8"/>
    </row>
    <row r="17" spans="1:37" x14ac:dyDescent="0.25">
      <c r="A17" s="3">
        <v>9</v>
      </c>
      <c r="B17" s="8"/>
      <c r="C17" s="18" t="s">
        <v>43</v>
      </c>
      <c r="D17" s="8">
        <v>18525</v>
      </c>
      <c r="E17" s="8"/>
      <c r="F17" s="5">
        <v>43668</v>
      </c>
      <c r="G17" s="19">
        <v>708000</v>
      </c>
      <c r="H17" s="7">
        <v>0</v>
      </c>
      <c r="I17" s="8"/>
      <c r="J17" s="8"/>
      <c r="K17" s="22">
        <v>585516</v>
      </c>
      <c r="L17" s="19">
        <v>122484</v>
      </c>
      <c r="M17" s="8">
        <v>0</v>
      </c>
      <c r="N17" s="23">
        <v>708000</v>
      </c>
      <c r="O17" s="7">
        <v>0</v>
      </c>
      <c r="P17" s="18" t="s">
        <v>43</v>
      </c>
      <c r="Q17" s="8">
        <v>18525</v>
      </c>
      <c r="R17" s="7">
        <v>708000</v>
      </c>
      <c r="S17" s="8"/>
      <c r="T17" s="8"/>
      <c r="U17" s="8"/>
      <c r="V17" s="8"/>
      <c r="W17" s="3">
        <v>2441253</v>
      </c>
      <c r="X17" s="8"/>
      <c r="Y17" s="20">
        <v>122484</v>
      </c>
      <c r="Z17" s="8"/>
      <c r="AA17" s="19">
        <v>0</v>
      </c>
      <c r="AB17" s="8"/>
      <c r="AC17" s="19">
        <v>122484</v>
      </c>
      <c r="AD17" s="19">
        <v>0</v>
      </c>
      <c r="AE17" s="8" t="s">
        <v>44</v>
      </c>
      <c r="AF17" s="6">
        <v>0</v>
      </c>
      <c r="AG17" s="6">
        <v>0</v>
      </c>
      <c r="AH17" s="19">
        <v>122484</v>
      </c>
      <c r="AI17" s="8">
        <v>0</v>
      </c>
      <c r="AJ17" s="8" t="s">
        <v>45</v>
      </c>
      <c r="AK17" s="8"/>
    </row>
    <row r="18" spans="1:37" x14ac:dyDescent="0.25">
      <c r="A18" s="3">
        <v>10</v>
      </c>
      <c r="B18" s="8"/>
      <c r="C18" s="18" t="s">
        <v>43</v>
      </c>
      <c r="D18" s="8">
        <v>18657</v>
      </c>
      <c r="E18" s="8"/>
      <c r="F18" s="5">
        <v>43698</v>
      </c>
      <c r="G18" s="19">
        <v>708000</v>
      </c>
      <c r="H18" s="7">
        <v>0</v>
      </c>
      <c r="I18" s="8"/>
      <c r="J18" s="8"/>
      <c r="K18" s="22">
        <v>585516</v>
      </c>
      <c r="L18" s="19">
        <v>122484</v>
      </c>
      <c r="M18" s="8">
        <v>0</v>
      </c>
      <c r="N18" s="23">
        <v>708000</v>
      </c>
      <c r="O18" s="7">
        <v>0</v>
      </c>
      <c r="P18" s="18" t="s">
        <v>43</v>
      </c>
      <c r="Q18" s="8">
        <v>18657</v>
      </c>
      <c r="R18" s="7">
        <v>708000</v>
      </c>
      <c r="S18" s="8"/>
      <c r="T18" s="8"/>
      <c r="U18" s="8"/>
      <c r="V18" s="8"/>
      <c r="W18" s="3">
        <v>2480709</v>
      </c>
      <c r="X18" s="8"/>
      <c r="Y18" s="20">
        <v>122484</v>
      </c>
      <c r="Z18" s="8"/>
      <c r="AA18" s="19">
        <v>0</v>
      </c>
      <c r="AB18" s="8"/>
      <c r="AC18" s="19">
        <v>122484</v>
      </c>
      <c r="AD18" s="19">
        <v>0</v>
      </c>
      <c r="AE18" s="8" t="s">
        <v>44</v>
      </c>
      <c r="AF18" s="6">
        <v>0</v>
      </c>
      <c r="AG18" s="6">
        <v>0</v>
      </c>
      <c r="AH18" s="19">
        <v>122484</v>
      </c>
      <c r="AI18" s="8">
        <v>0</v>
      </c>
      <c r="AJ18" s="8" t="s">
        <v>45</v>
      </c>
      <c r="AK18" s="8"/>
    </row>
    <row r="19" spans="1:37" x14ac:dyDescent="0.25">
      <c r="A19" s="3">
        <v>11</v>
      </c>
      <c r="B19" s="8"/>
      <c r="C19" s="18" t="s">
        <v>43</v>
      </c>
      <c r="D19" s="8">
        <v>19121</v>
      </c>
      <c r="E19" s="8"/>
      <c r="F19" s="5">
        <v>43801</v>
      </c>
      <c r="G19" s="19">
        <v>708000</v>
      </c>
      <c r="H19" s="7">
        <v>0</v>
      </c>
      <c r="I19" s="8"/>
      <c r="J19" s="8"/>
      <c r="K19" s="22">
        <v>585516</v>
      </c>
      <c r="L19" s="19">
        <v>122484</v>
      </c>
      <c r="M19" s="8">
        <v>0</v>
      </c>
      <c r="N19" s="23">
        <v>708000</v>
      </c>
      <c r="O19" s="7">
        <v>0</v>
      </c>
      <c r="P19" s="18" t="s">
        <v>43</v>
      </c>
      <c r="Q19" s="8">
        <v>19121</v>
      </c>
      <c r="R19" s="7">
        <v>708000</v>
      </c>
      <c r="S19" s="8"/>
      <c r="T19" s="8"/>
      <c r="U19" s="8"/>
      <c r="V19" s="8"/>
      <c r="W19" s="3">
        <v>2608608</v>
      </c>
      <c r="X19" s="8"/>
      <c r="Y19" s="20">
        <v>122484</v>
      </c>
      <c r="Z19" s="8"/>
      <c r="AA19" s="19">
        <v>0</v>
      </c>
      <c r="AB19" s="8"/>
      <c r="AC19" s="19">
        <v>122484</v>
      </c>
      <c r="AD19" s="19">
        <v>0</v>
      </c>
      <c r="AE19" s="8" t="s">
        <v>44</v>
      </c>
      <c r="AF19" s="6">
        <v>0</v>
      </c>
      <c r="AG19" s="6">
        <v>0</v>
      </c>
      <c r="AH19" s="19">
        <v>122484</v>
      </c>
      <c r="AI19" s="8">
        <v>0</v>
      </c>
      <c r="AJ19" s="8" t="s">
        <v>45</v>
      </c>
      <c r="AK19" s="8"/>
    </row>
    <row r="20" spans="1:37" x14ac:dyDescent="0.25">
      <c r="A20" s="3">
        <v>12</v>
      </c>
      <c r="B20" s="8"/>
      <c r="C20" s="18" t="s">
        <v>43</v>
      </c>
      <c r="D20" s="8">
        <v>19330</v>
      </c>
      <c r="E20" s="8"/>
      <c r="F20" s="5">
        <v>43850.729166666664</v>
      </c>
      <c r="G20" s="19">
        <v>303700</v>
      </c>
      <c r="H20" s="7">
        <v>0</v>
      </c>
      <c r="I20" s="8"/>
      <c r="J20" s="8"/>
      <c r="K20" s="22">
        <v>268774</v>
      </c>
      <c r="L20" s="19">
        <v>34926</v>
      </c>
      <c r="M20" s="8">
        <v>0</v>
      </c>
      <c r="N20" s="23">
        <v>303700</v>
      </c>
      <c r="O20" s="7">
        <v>0</v>
      </c>
      <c r="P20" s="18" t="s">
        <v>43</v>
      </c>
      <c r="Q20" s="8">
        <v>19330</v>
      </c>
      <c r="R20" s="7">
        <v>303700</v>
      </c>
      <c r="S20" s="8"/>
      <c r="T20" s="8"/>
      <c r="U20" s="8"/>
      <c r="V20" s="8"/>
      <c r="W20" s="3">
        <v>2662597</v>
      </c>
      <c r="X20" s="8"/>
      <c r="Y20" s="20">
        <v>34926</v>
      </c>
      <c r="Z20" s="8"/>
      <c r="AA20" s="19">
        <v>0</v>
      </c>
      <c r="AB20" s="8"/>
      <c r="AC20" s="19">
        <v>34926</v>
      </c>
      <c r="AD20" s="19">
        <v>0</v>
      </c>
      <c r="AE20" s="8" t="s">
        <v>44</v>
      </c>
      <c r="AF20" s="6">
        <v>0</v>
      </c>
      <c r="AG20" s="6">
        <v>0</v>
      </c>
      <c r="AH20" s="19">
        <v>34926</v>
      </c>
      <c r="AI20" s="8">
        <v>0</v>
      </c>
      <c r="AJ20" s="8" t="s">
        <v>45</v>
      </c>
      <c r="AK20" s="8"/>
    </row>
    <row r="21" spans="1:37" x14ac:dyDescent="0.25">
      <c r="A21" s="3">
        <v>13</v>
      </c>
      <c r="B21" s="8"/>
      <c r="C21" s="18" t="s">
        <v>43</v>
      </c>
      <c r="D21" s="8">
        <v>19331</v>
      </c>
      <c r="E21" s="8"/>
      <c r="F21" s="5">
        <v>43850.729166666664</v>
      </c>
      <c r="G21" s="19">
        <v>729250</v>
      </c>
      <c r="H21" s="7">
        <v>0</v>
      </c>
      <c r="I21" s="8"/>
      <c r="J21" s="8"/>
      <c r="K21" s="22">
        <v>603090</v>
      </c>
      <c r="L21" s="19">
        <v>126160</v>
      </c>
      <c r="M21" s="8">
        <v>0</v>
      </c>
      <c r="N21" s="23">
        <v>729250</v>
      </c>
      <c r="O21" s="7">
        <v>0</v>
      </c>
      <c r="P21" s="18" t="s">
        <v>43</v>
      </c>
      <c r="Q21" s="8">
        <v>19331</v>
      </c>
      <c r="R21" s="7">
        <v>729250</v>
      </c>
      <c r="S21" s="8"/>
      <c r="T21" s="8"/>
      <c r="U21" s="8"/>
      <c r="V21" s="8"/>
      <c r="W21" s="3">
        <v>2662596</v>
      </c>
      <c r="X21" s="8"/>
      <c r="Y21" s="20">
        <v>126160</v>
      </c>
      <c r="Z21" s="8"/>
      <c r="AA21" s="19">
        <v>0</v>
      </c>
      <c r="AB21" s="8"/>
      <c r="AC21" s="19">
        <v>126160</v>
      </c>
      <c r="AD21" s="19">
        <v>0</v>
      </c>
      <c r="AE21" s="8" t="s">
        <v>44</v>
      </c>
      <c r="AF21" s="6">
        <v>0</v>
      </c>
      <c r="AG21" s="6">
        <v>0</v>
      </c>
      <c r="AH21" s="19">
        <v>126160</v>
      </c>
      <c r="AI21" s="8">
        <v>0</v>
      </c>
      <c r="AJ21" s="8" t="s">
        <v>45</v>
      </c>
      <c r="AK21" s="8"/>
    </row>
    <row r="22" spans="1:37" x14ac:dyDescent="0.25">
      <c r="A22" s="3">
        <v>14</v>
      </c>
      <c r="B22" s="8"/>
      <c r="C22" s="18" t="s">
        <v>43</v>
      </c>
      <c r="D22" s="8">
        <v>19548</v>
      </c>
      <c r="E22" s="8"/>
      <c r="F22" s="5">
        <v>43904</v>
      </c>
      <c r="G22" s="19">
        <v>303700</v>
      </c>
      <c r="H22" s="7">
        <v>0</v>
      </c>
      <c r="I22" s="8"/>
      <c r="J22" s="8"/>
      <c r="K22" s="22">
        <v>268774</v>
      </c>
      <c r="L22" s="19">
        <v>34926</v>
      </c>
      <c r="M22" s="8">
        <v>0</v>
      </c>
      <c r="N22" s="23">
        <v>303700</v>
      </c>
      <c r="O22" s="7">
        <v>0</v>
      </c>
      <c r="P22" s="18" t="s">
        <v>43</v>
      </c>
      <c r="Q22" s="8">
        <v>19548</v>
      </c>
      <c r="R22" s="7">
        <v>303700</v>
      </c>
      <c r="S22" s="8"/>
      <c r="T22" s="8"/>
      <c r="U22" s="8"/>
      <c r="V22" s="8"/>
      <c r="W22" s="3">
        <v>2747906</v>
      </c>
      <c r="X22" s="8"/>
      <c r="Y22" s="20">
        <v>34926</v>
      </c>
      <c r="Z22" s="8"/>
      <c r="AA22" s="19">
        <v>0</v>
      </c>
      <c r="AB22" s="8"/>
      <c r="AC22" s="19">
        <v>34926</v>
      </c>
      <c r="AD22" s="19">
        <v>0</v>
      </c>
      <c r="AE22" s="8" t="s">
        <v>44</v>
      </c>
      <c r="AF22" s="6">
        <v>0</v>
      </c>
      <c r="AG22" s="6">
        <v>0</v>
      </c>
      <c r="AH22" s="19">
        <v>34926</v>
      </c>
      <c r="AI22" s="8">
        <v>0</v>
      </c>
      <c r="AJ22" s="8" t="s">
        <v>45</v>
      </c>
      <c r="AK22" s="8"/>
    </row>
    <row r="23" spans="1:37" x14ac:dyDescent="0.25">
      <c r="A23" s="3">
        <v>15</v>
      </c>
      <c r="B23" s="8"/>
      <c r="C23" s="18" t="s">
        <v>43</v>
      </c>
      <c r="D23" s="8">
        <v>19550</v>
      </c>
      <c r="E23" s="8"/>
      <c r="F23" s="5">
        <v>43904</v>
      </c>
      <c r="G23" s="19">
        <v>729250</v>
      </c>
      <c r="H23" s="7">
        <v>0</v>
      </c>
      <c r="I23" s="8"/>
      <c r="J23" s="8"/>
      <c r="K23" s="22">
        <v>603090</v>
      </c>
      <c r="L23" s="19">
        <v>126160</v>
      </c>
      <c r="M23" s="8">
        <v>0</v>
      </c>
      <c r="N23" s="23">
        <v>729250</v>
      </c>
      <c r="O23" s="7">
        <v>0</v>
      </c>
      <c r="P23" s="18" t="s">
        <v>43</v>
      </c>
      <c r="Q23" s="8">
        <v>19550</v>
      </c>
      <c r="R23" s="7">
        <v>729250</v>
      </c>
      <c r="S23" s="8"/>
      <c r="T23" s="8"/>
      <c r="U23" s="8"/>
      <c r="V23" s="8"/>
      <c r="W23" s="3">
        <v>2747909</v>
      </c>
      <c r="X23" s="8"/>
      <c r="Y23" s="20">
        <v>126160</v>
      </c>
      <c r="Z23" s="8"/>
      <c r="AA23" s="19">
        <v>0</v>
      </c>
      <c r="AB23" s="8"/>
      <c r="AC23" s="19">
        <v>126160</v>
      </c>
      <c r="AD23" s="19">
        <v>0</v>
      </c>
      <c r="AE23" s="8" t="s">
        <v>44</v>
      </c>
      <c r="AF23" s="6">
        <v>0</v>
      </c>
      <c r="AG23" s="6">
        <v>0</v>
      </c>
      <c r="AH23" s="19">
        <v>126160</v>
      </c>
      <c r="AI23" s="8">
        <v>0</v>
      </c>
      <c r="AJ23" s="8" t="s">
        <v>45</v>
      </c>
      <c r="AK23" s="8"/>
    </row>
    <row r="24" spans="1:37" x14ac:dyDescent="0.25">
      <c r="Y24" s="31">
        <f>SUM(Y9:Y23)</f>
        <v>1303252</v>
      </c>
      <c r="AA24" s="31">
        <f>SUM(AA9:AA23)</f>
        <v>0</v>
      </c>
      <c r="AC24" s="31">
        <f>SUM(AC9:AC23)</f>
        <v>1303252</v>
      </c>
      <c r="AD24" s="31">
        <f>SUM(AD9:AD23)</f>
        <v>0</v>
      </c>
      <c r="AH24" s="31">
        <f>SUM(AH9:AH23)</f>
        <v>1303252</v>
      </c>
    </row>
  </sheetData>
  <mergeCells count="2">
    <mergeCell ref="A7:O7"/>
    <mergeCell ref="Q7:AH7"/>
  </mergeCells>
  <phoneticPr fontId="7" type="noConversion"/>
  <conditionalFormatting sqref="D9:D23 Q9:Q23 AH9:AH23 AA9:AA23 AC9:AD23">
    <cfRule type="expression" dxfId="9" priority="111">
      <formula>($AG9:$AG17140="Total general")</formula>
    </cfRule>
    <cfRule type="expression" dxfId="8" priority="112">
      <formula>($AG9:$AG17140="Total FACTURA PAGADA")</formula>
    </cfRule>
    <cfRule type="expression" dxfId="7" priority="113">
      <formula>($AG9:$AG17140="Total FACTURA EN TRAMITE DE AUDITORIA Y NO VENCIDA PARA PAGO")</formula>
    </cfRule>
    <cfRule type="expression" dxfId="6" priority="114">
      <formula>($AG9:$AG17140="Total FACTURA DEVUELTA")</formula>
    </cfRule>
    <cfRule type="expression" dxfId="5" priority="115">
      <formula>($AG9:$AG17140="Total FACTURA NO RECIBIDA")</formula>
    </cfRule>
  </conditionalFormatting>
  <conditionalFormatting sqref="Y9:Y23">
    <cfRule type="expression" dxfId="4" priority="1">
      <formula>($AG9:$AG17178="Total general")</formula>
    </cfRule>
    <cfRule type="expression" dxfId="3" priority="2">
      <formula>($AG9:$AG17178="Total FACTURA PAGADA")</formula>
    </cfRule>
    <cfRule type="expression" dxfId="2" priority="3">
      <formula>($AG9:$AG17178="Total FACTURA EN TRAMITE DE AUDITORIA Y NO VENCIDA PARA PAGO")</formula>
    </cfRule>
    <cfRule type="expression" dxfId="1" priority="4">
      <formula>($AG9:$AG17178="Total FACTURA DEVUELTA")</formula>
    </cfRule>
    <cfRule type="expression" dxfId="0" priority="5">
      <formula>($AG9:$AG17178="Total FACTURA NO RECIBIDA")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9C98D5-5852-4845-A8F8-88A27B10777A}"/>
</file>

<file path=customXml/itemProps2.xml><?xml version="1.0" encoding="utf-8"?>
<ds:datastoreItem xmlns:ds="http://schemas.openxmlformats.org/officeDocument/2006/customXml" ds:itemID="{90DC5F29-08B3-4F13-992D-01F3B9191D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16D9-59A4-4632-9EEA-D2366060F5C4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a94f83ae-0dd8-45b4-bbce-ed4083b802a8"/>
    <ds:schemaRef ds:uri="http://www.w3.org/XML/1998/namespace"/>
    <ds:schemaRef ds:uri="60e2c504-f74c-45df-94e9-5d553432f32b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Mireya Yañez Yañez</dc:creator>
  <cp:lastModifiedBy>Daniel Angel Marin</cp:lastModifiedBy>
  <dcterms:created xsi:type="dcterms:W3CDTF">2021-01-19T22:05:51Z</dcterms:created>
  <dcterms:modified xsi:type="dcterms:W3CDTF">2021-01-26T16:25:41Z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