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" i="3" l="1"/>
  <c r="AD18" i="3"/>
  <c r="AC18" i="3"/>
  <c r="Y18" i="3"/>
</calcChain>
</file>

<file path=xl/sharedStrings.xml><?xml version="1.0" encoding="utf-8"?>
<sst xmlns="http://schemas.openxmlformats.org/spreadsheetml/2006/main" count="82" uniqueCount="52">
  <si>
    <t>FORMATO AIFT010 - Conciliación Cartera ERP – EBP</t>
  </si>
  <si>
    <t>IPS: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</si>
  <si>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</si>
  <si>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</si>
  <si>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</si>
  <si>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</si>
  <si>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</si>
  <si>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</si>
  <si>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</si>
  <si>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</si>
  <si>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</si>
  <si>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</si>
  <si>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</si>
  <si>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</si>
  <si>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</si>
  <si>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</si>
  <si>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</si>
  <si>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</si>
  <si>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</si>
  <si>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</si>
  <si>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</si>
  <si>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</si>
  <si>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</si>
  <si>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</si>
  <si>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</si>
  <si>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</si>
  <si>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</si>
  <si>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</si>
  <si>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</si>
  <si>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</si>
  <si>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</si>
  <si>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</si>
  <si>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</si>
  <si>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</si>
  <si>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</si>
  <si>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</si>
  <si>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</si>
  <si>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</si>
  <si>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</si>
  <si>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</si>
  <si>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</si>
  <si>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</si>
  <si>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P</t>
  </si>
  <si>
    <t>M</t>
  </si>
  <si>
    <t>A</t>
  </si>
  <si>
    <t>EPS Suramericana S.A – NIT 800088702</t>
  </si>
  <si>
    <t xml:space="preserve">EPS: </t>
  </si>
  <si>
    <t>FECHA DE CORTE DE CONCILIACION</t>
  </si>
  <si>
    <t>CONCILIACION PAGADA 2021/01/12</t>
  </si>
  <si>
    <t>FINIC-1</t>
  </si>
  <si>
    <t>FINIS-1</t>
  </si>
  <si>
    <t>ESE HOSPITAL DE TAURAMENA - NIT 844001287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</si>
</sst>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42" fontId="0" fillId="0" borderId="1" xfId="3" applyFont="1" applyBorder="1"/>
    <xf numFmtId="14" fontId="0" fillId="0" borderId="0" xfId="0" applyNumberFormat="1" applyFont="1"/>
    <xf numFmtId="42" fontId="0" fillId="0" borderId="1" xfId="0" applyNumberFormat="1" applyBorder="1"/>
    <xf numFmtId="0" fontId="0" fillId="0" borderId="0" xfId="0" applyFont="1"/>
    <xf numFmtId="42" fontId="0" fillId="0" borderId="0" xfId="0" applyNumberForma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1" max="1" width="15.7109375" customWidth="1"/>
    <col min="2" max="2" width="14.7109375" customWidth="1"/>
    <col min="3" max="3" width="13.5703125" bestFit="1" customWidth="1"/>
    <col min="7" max="7" width="14.140625" customWidth="1"/>
    <col min="8" max="8" width="12.28515625" customWidth="1"/>
    <col min="10" max="13" width="14.140625" customWidth="1"/>
    <col min="14" max="16" width="12.140625" customWidth="1"/>
    <col min="18" max="18" width="11.85546875" bestFit="1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9" x14ac:dyDescent="0.25">
      <c r="A1" s="1" t="s">
        <v>0</v>
      </c>
    </row>
    <row r="2" spans="1:39" x14ac:dyDescent="0.25">
      <c r="A2" s="1" t="s">
        <v>46</v>
      </c>
      <c r="B2" s="15" t="s">
        <v>45</v>
      </c>
    </row>
    <row r="3" spans="1:39" x14ac:dyDescent="0.25">
      <c r="A3" s="1" t="s">
        <v>1</v>
      </c>
      <c r="B3" s="15" t="s">
        <v>51</v>
      </c>
    </row>
    <row r="4" spans="1:39" x14ac:dyDescent="0.25">
      <c r="A4" s="1" t="s">
        <v>47</v>
      </c>
      <c r="B4" s="13">
        <v>43921</v>
      </c>
      <c r="E4" t="s">
        <v>41</v>
      </c>
    </row>
    <row r="5" spans="1:39" x14ac:dyDescent="0.25">
      <c r="A5" s="1" t="s">
        <v>2</v>
      </c>
      <c r="B5" s="13">
        <v>44208</v>
      </c>
    </row>
    <row r="6" spans="1:39" ht="15.75" thickBot="1" x14ac:dyDescent="0.3"/>
    <row r="7" spans="1:39" ht="15.75" customHeight="1" thickBot="1" x14ac:dyDescent="0.3">
      <c r="A7" s="17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 t="s">
        <v>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9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9" x14ac:dyDescent="0.25">
      <c r="A9" s="11">
        <v>1</v>
      </c>
      <c r="B9" s="11"/>
      <c r="C9" s="11" t="s">
        <v>42</v>
      </c>
      <c r="D9" s="11">
        <v>14230</v>
      </c>
      <c r="E9" s="11"/>
      <c r="F9" s="11"/>
      <c r="G9" s="12"/>
      <c r="H9" s="11"/>
      <c r="I9" s="11"/>
      <c r="J9" s="11"/>
      <c r="K9" s="14"/>
      <c r="L9" s="12"/>
      <c r="M9" s="11"/>
      <c r="N9" s="14"/>
      <c r="O9" s="12">
        <v>0</v>
      </c>
      <c r="P9" s="11" t="s">
        <v>42</v>
      </c>
      <c r="Q9" s="11">
        <v>14230</v>
      </c>
      <c r="R9" s="12">
        <v>3846736</v>
      </c>
      <c r="S9" s="11"/>
      <c r="T9" s="11"/>
      <c r="U9" s="11"/>
      <c r="V9" s="11"/>
      <c r="W9" s="11">
        <v>1880146</v>
      </c>
      <c r="X9" s="11"/>
      <c r="Y9" s="12">
        <v>860900</v>
      </c>
      <c r="Z9" s="11"/>
      <c r="AA9" s="12">
        <v>0</v>
      </c>
      <c r="AB9" s="11"/>
      <c r="AC9" s="12">
        <v>860900</v>
      </c>
      <c r="AD9" s="12">
        <v>0</v>
      </c>
      <c r="AE9" s="11" t="s">
        <v>49</v>
      </c>
      <c r="AF9" s="11">
        <v>0</v>
      </c>
      <c r="AG9" s="11">
        <v>0</v>
      </c>
      <c r="AH9" s="12">
        <v>860900</v>
      </c>
      <c r="AI9" s="11">
        <v>0</v>
      </c>
      <c r="AJ9" s="11" t="s">
        <v>48</v>
      </c>
      <c r="AK9" s="16"/>
      <c r="AL9" s="16"/>
      <c r="AM9" s="16"/>
    </row>
    <row r="10" spans="1:39" x14ac:dyDescent="0.25">
      <c r="A10" s="11">
        <v>2</v>
      </c>
      <c r="B10" s="11"/>
      <c r="C10" s="11" t="s">
        <v>43</v>
      </c>
      <c r="D10" s="11">
        <v>1427</v>
      </c>
      <c r="E10" s="11"/>
      <c r="F10" s="11"/>
      <c r="G10" s="12"/>
      <c r="H10" s="11"/>
      <c r="I10" s="11"/>
      <c r="J10" s="11"/>
      <c r="K10" s="14"/>
      <c r="L10" s="12"/>
      <c r="M10" s="11"/>
      <c r="N10" s="14"/>
      <c r="O10" s="12">
        <v>0</v>
      </c>
      <c r="P10" s="11" t="s">
        <v>43</v>
      </c>
      <c r="Q10" s="11">
        <v>1427</v>
      </c>
      <c r="R10" s="12">
        <v>39100</v>
      </c>
      <c r="S10" s="11"/>
      <c r="T10" s="11"/>
      <c r="U10" s="11"/>
      <c r="V10" s="11"/>
      <c r="W10" s="11">
        <v>2109864</v>
      </c>
      <c r="X10" s="11"/>
      <c r="Y10" s="12">
        <v>7826</v>
      </c>
      <c r="Z10" s="11"/>
      <c r="AA10" s="12">
        <v>0</v>
      </c>
      <c r="AB10" s="11"/>
      <c r="AC10" s="12">
        <v>7826</v>
      </c>
      <c r="AD10" s="12">
        <v>0</v>
      </c>
      <c r="AE10" s="11" t="s">
        <v>49</v>
      </c>
      <c r="AF10" s="11">
        <v>0</v>
      </c>
      <c r="AG10" s="11">
        <v>0</v>
      </c>
      <c r="AH10" s="12">
        <v>7826</v>
      </c>
      <c r="AI10" s="11">
        <v>0</v>
      </c>
      <c r="AJ10" s="11" t="s">
        <v>48</v>
      </c>
      <c r="AK10" s="16"/>
      <c r="AL10" s="16"/>
      <c r="AM10" s="16"/>
    </row>
    <row r="11" spans="1:39" x14ac:dyDescent="0.25">
      <c r="A11" s="11">
        <v>3</v>
      </c>
      <c r="B11" s="11"/>
      <c r="C11" s="11" t="s">
        <v>43</v>
      </c>
      <c r="D11" s="11">
        <v>1574</v>
      </c>
      <c r="E11" s="11"/>
      <c r="F11" s="11"/>
      <c r="G11" s="12"/>
      <c r="H11" s="11"/>
      <c r="I11" s="11"/>
      <c r="J11" s="11"/>
      <c r="K11" s="14"/>
      <c r="L11" s="12"/>
      <c r="M11" s="11"/>
      <c r="N11" s="14"/>
      <c r="O11" s="12">
        <v>0</v>
      </c>
      <c r="P11" s="11" t="s">
        <v>43</v>
      </c>
      <c r="Q11" s="11">
        <v>1574</v>
      </c>
      <c r="R11" s="12">
        <v>345700</v>
      </c>
      <c r="S11" s="11"/>
      <c r="T11" s="11"/>
      <c r="U11" s="11"/>
      <c r="V11" s="11"/>
      <c r="W11" s="11">
        <v>2112178</v>
      </c>
      <c r="X11" s="11"/>
      <c r="Y11" s="12">
        <v>45310</v>
      </c>
      <c r="Z11" s="11"/>
      <c r="AA11" s="12">
        <v>0</v>
      </c>
      <c r="AB11" s="11"/>
      <c r="AC11" s="12">
        <v>45310</v>
      </c>
      <c r="AD11" s="12">
        <v>0</v>
      </c>
      <c r="AE11" s="11" t="s">
        <v>49</v>
      </c>
      <c r="AF11" s="11">
        <v>0</v>
      </c>
      <c r="AG11" s="11">
        <v>0</v>
      </c>
      <c r="AH11" s="12">
        <v>45310</v>
      </c>
      <c r="AI11" s="11">
        <v>0</v>
      </c>
      <c r="AJ11" s="11" t="s">
        <v>48</v>
      </c>
      <c r="AK11" s="16"/>
      <c r="AL11" s="16"/>
      <c r="AM11" s="16"/>
    </row>
    <row r="12" spans="1:39" x14ac:dyDescent="0.25">
      <c r="A12" s="11">
        <v>4</v>
      </c>
      <c r="B12" s="11"/>
      <c r="C12" s="11" t="s">
        <v>43</v>
      </c>
      <c r="D12" s="11">
        <v>1576</v>
      </c>
      <c r="E12" s="11"/>
      <c r="F12" s="11"/>
      <c r="G12" s="12"/>
      <c r="H12" s="11"/>
      <c r="I12" s="11"/>
      <c r="J12" s="11"/>
      <c r="K12" s="14"/>
      <c r="L12" s="12"/>
      <c r="M12" s="11"/>
      <c r="N12" s="14"/>
      <c r="O12" s="12">
        <v>0</v>
      </c>
      <c r="P12" s="11" t="s">
        <v>43</v>
      </c>
      <c r="Q12" s="11">
        <v>1576</v>
      </c>
      <c r="R12" s="12">
        <v>49100</v>
      </c>
      <c r="S12" s="11"/>
      <c r="T12" s="11"/>
      <c r="U12" s="11"/>
      <c r="V12" s="11"/>
      <c r="W12" s="11">
        <v>2112172</v>
      </c>
      <c r="X12" s="11"/>
      <c r="Y12" s="12">
        <v>6381</v>
      </c>
      <c r="Z12" s="11"/>
      <c r="AA12" s="12">
        <v>0</v>
      </c>
      <c r="AB12" s="11"/>
      <c r="AC12" s="12">
        <v>6381</v>
      </c>
      <c r="AD12" s="12">
        <v>0</v>
      </c>
      <c r="AE12" s="11" t="s">
        <v>49</v>
      </c>
      <c r="AF12" s="11">
        <v>0</v>
      </c>
      <c r="AG12" s="11">
        <v>0</v>
      </c>
      <c r="AH12" s="12">
        <v>6381</v>
      </c>
      <c r="AI12" s="11">
        <v>0</v>
      </c>
      <c r="AJ12" s="11" t="s">
        <v>48</v>
      </c>
      <c r="AK12" s="16"/>
      <c r="AL12" s="16"/>
      <c r="AM12" s="16"/>
    </row>
    <row r="13" spans="1:39" x14ac:dyDescent="0.25">
      <c r="A13" s="11">
        <v>5</v>
      </c>
      <c r="B13" s="11"/>
      <c r="C13" s="11" t="s">
        <v>44</v>
      </c>
      <c r="D13" s="11">
        <v>30234</v>
      </c>
      <c r="E13" s="11"/>
      <c r="F13" s="11"/>
      <c r="G13" s="12"/>
      <c r="H13" s="11"/>
      <c r="I13" s="11"/>
      <c r="J13" s="11"/>
      <c r="K13" s="14"/>
      <c r="L13" s="12"/>
      <c r="M13" s="11"/>
      <c r="N13" s="14"/>
      <c r="O13" s="12">
        <v>0</v>
      </c>
      <c r="P13" s="11" t="s">
        <v>44</v>
      </c>
      <c r="Q13" s="11">
        <v>30234</v>
      </c>
      <c r="R13" s="12">
        <v>310284</v>
      </c>
      <c r="S13" s="11"/>
      <c r="T13" s="11"/>
      <c r="U13" s="11"/>
      <c r="V13" s="11"/>
      <c r="W13" s="11">
        <v>2035707</v>
      </c>
      <c r="X13" s="11"/>
      <c r="Y13" s="12">
        <v>12769</v>
      </c>
      <c r="Z13" s="11"/>
      <c r="AA13" s="12">
        <v>0</v>
      </c>
      <c r="AB13" s="11"/>
      <c r="AC13" s="12">
        <v>12769</v>
      </c>
      <c r="AD13" s="12">
        <v>0</v>
      </c>
      <c r="AE13" s="11" t="s">
        <v>50</v>
      </c>
      <c r="AF13" s="11">
        <v>0</v>
      </c>
      <c r="AG13" s="11">
        <v>0</v>
      </c>
      <c r="AH13" s="12">
        <v>12769</v>
      </c>
      <c r="AI13" s="11">
        <v>0</v>
      </c>
      <c r="AJ13" s="11" t="s">
        <v>48</v>
      </c>
      <c r="AK13" s="16"/>
      <c r="AL13" s="16"/>
      <c r="AM13" s="16"/>
    </row>
    <row r="14" spans="1:39" x14ac:dyDescent="0.25">
      <c r="A14" s="11">
        <v>6</v>
      </c>
      <c r="B14" s="11"/>
      <c r="C14" s="11" t="s">
        <v>44</v>
      </c>
      <c r="D14" s="11">
        <v>31524</v>
      </c>
      <c r="E14" s="11"/>
      <c r="F14" s="11"/>
      <c r="G14" s="12"/>
      <c r="H14" s="11"/>
      <c r="I14" s="11"/>
      <c r="J14" s="11"/>
      <c r="K14" s="14"/>
      <c r="L14" s="12"/>
      <c r="M14" s="11"/>
      <c r="N14" s="14"/>
      <c r="O14" s="12">
        <v>0</v>
      </c>
      <c r="P14" s="11" t="s">
        <v>44</v>
      </c>
      <c r="Q14" s="11">
        <v>31524</v>
      </c>
      <c r="R14" s="12">
        <v>64100</v>
      </c>
      <c r="S14" s="11"/>
      <c r="T14" s="11"/>
      <c r="U14" s="11"/>
      <c r="V14" s="11"/>
      <c r="W14" s="11">
        <v>2059480</v>
      </c>
      <c r="X14" s="11"/>
      <c r="Y14" s="12">
        <v>12769</v>
      </c>
      <c r="Z14" s="11"/>
      <c r="AA14" s="12">
        <v>0</v>
      </c>
      <c r="AB14" s="11"/>
      <c r="AC14" s="12">
        <v>12769</v>
      </c>
      <c r="AD14" s="12">
        <v>0</v>
      </c>
      <c r="AE14" s="11" t="s">
        <v>49</v>
      </c>
      <c r="AF14" s="11">
        <v>0</v>
      </c>
      <c r="AG14" s="11">
        <v>0</v>
      </c>
      <c r="AH14" s="12">
        <v>12769</v>
      </c>
      <c r="AI14" s="11">
        <v>0</v>
      </c>
      <c r="AJ14" s="11" t="s">
        <v>48</v>
      </c>
      <c r="AK14" s="16"/>
      <c r="AL14" s="16"/>
      <c r="AM14" s="16"/>
    </row>
    <row r="15" spans="1:39" x14ac:dyDescent="0.25">
      <c r="A15" s="11">
        <v>7</v>
      </c>
      <c r="B15" s="11"/>
      <c r="C15" s="11" t="s">
        <v>43</v>
      </c>
      <c r="D15" s="11">
        <v>3591</v>
      </c>
      <c r="E15" s="11"/>
      <c r="F15" s="11"/>
      <c r="G15" s="12"/>
      <c r="H15" s="11"/>
      <c r="I15" s="11"/>
      <c r="J15" s="11"/>
      <c r="K15" s="14"/>
      <c r="L15" s="12"/>
      <c r="M15" s="11"/>
      <c r="N15" s="14"/>
      <c r="O15" s="12">
        <v>0</v>
      </c>
      <c r="P15" s="11" t="s">
        <v>43</v>
      </c>
      <c r="Q15" s="11">
        <v>3591</v>
      </c>
      <c r="R15" s="12">
        <v>49100</v>
      </c>
      <c r="S15" s="11"/>
      <c r="T15" s="11"/>
      <c r="U15" s="11"/>
      <c r="V15" s="11"/>
      <c r="W15" s="11">
        <v>2160925</v>
      </c>
      <c r="X15" s="11"/>
      <c r="Y15" s="12">
        <v>6381</v>
      </c>
      <c r="Z15" s="11"/>
      <c r="AA15" s="12">
        <v>0</v>
      </c>
      <c r="AB15" s="11"/>
      <c r="AC15" s="12">
        <v>6381</v>
      </c>
      <c r="AD15" s="12">
        <v>0</v>
      </c>
      <c r="AE15" s="11" t="s">
        <v>49</v>
      </c>
      <c r="AF15" s="11">
        <v>0</v>
      </c>
      <c r="AG15" s="11">
        <v>0</v>
      </c>
      <c r="AH15" s="12">
        <v>6381</v>
      </c>
      <c r="AI15" s="11">
        <v>0</v>
      </c>
      <c r="AJ15" s="11" t="s">
        <v>48</v>
      </c>
      <c r="AK15" s="16"/>
      <c r="AL15" s="16"/>
      <c r="AM15" s="16"/>
    </row>
    <row r="16" spans="1:39" x14ac:dyDescent="0.25">
      <c r="A16" s="11">
        <v>8</v>
      </c>
      <c r="B16" s="11"/>
      <c r="C16" s="11" t="s">
        <v>44</v>
      </c>
      <c r="D16" s="11">
        <v>42207</v>
      </c>
      <c r="E16" s="11"/>
      <c r="F16" s="11"/>
      <c r="G16" s="12"/>
      <c r="H16" s="11"/>
      <c r="I16" s="11"/>
      <c r="J16" s="11"/>
      <c r="K16" s="14"/>
      <c r="L16" s="12"/>
      <c r="M16" s="11"/>
      <c r="N16" s="14"/>
      <c r="O16" s="12">
        <v>0</v>
      </c>
      <c r="P16" s="11" t="s">
        <v>44</v>
      </c>
      <c r="Q16" s="11">
        <v>42207</v>
      </c>
      <c r="R16" s="12">
        <v>171380</v>
      </c>
      <c r="S16" s="11"/>
      <c r="T16" s="11"/>
      <c r="U16" s="11"/>
      <c r="V16" s="11"/>
      <c r="W16" s="11">
        <v>2689917</v>
      </c>
      <c r="X16" s="11"/>
      <c r="Y16" s="12">
        <v>14425</v>
      </c>
      <c r="Z16" s="11"/>
      <c r="AA16" s="12">
        <v>0</v>
      </c>
      <c r="AB16" s="11"/>
      <c r="AC16" s="12">
        <v>14425</v>
      </c>
      <c r="AD16" s="12">
        <v>0</v>
      </c>
      <c r="AE16" s="11" t="s">
        <v>49</v>
      </c>
      <c r="AF16" s="11">
        <v>0</v>
      </c>
      <c r="AG16" s="11">
        <v>0</v>
      </c>
      <c r="AH16" s="12">
        <v>14425</v>
      </c>
      <c r="AI16" s="11">
        <v>0</v>
      </c>
      <c r="AJ16" s="11" t="s">
        <v>48</v>
      </c>
      <c r="AK16" s="16"/>
      <c r="AL16" s="16"/>
      <c r="AM16" s="16"/>
    </row>
    <row r="17" spans="1:39" x14ac:dyDescent="0.25">
      <c r="A17" s="11">
        <v>9</v>
      </c>
      <c r="B17" s="11"/>
      <c r="C17" s="11" t="s">
        <v>44</v>
      </c>
      <c r="D17" s="11">
        <v>42793</v>
      </c>
      <c r="E17" s="11"/>
      <c r="F17" s="11"/>
      <c r="G17" s="12"/>
      <c r="H17" s="11"/>
      <c r="I17" s="11"/>
      <c r="J17" s="11"/>
      <c r="K17" s="14"/>
      <c r="L17" s="12"/>
      <c r="M17" s="11"/>
      <c r="N17" s="14"/>
      <c r="O17" s="12">
        <v>0</v>
      </c>
      <c r="P17" s="11" t="s">
        <v>44</v>
      </c>
      <c r="Q17" s="11">
        <v>42793</v>
      </c>
      <c r="R17" s="12">
        <v>72100</v>
      </c>
      <c r="S17" s="11"/>
      <c r="T17" s="11"/>
      <c r="U17" s="11"/>
      <c r="V17" s="11"/>
      <c r="W17" s="11">
        <v>2689915</v>
      </c>
      <c r="X17" s="11"/>
      <c r="Y17" s="12">
        <v>14425</v>
      </c>
      <c r="Z17" s="11"/>
      <c r="AA17" s="12">
        <v>0</v>
      </c>
      <c r="AB17" s="11"/>
      <c r="AC17" s="12">
        <v>14425</v>
      </c>
      <c r="AD17" s="12">
        <v>0</v>
      </c>
      <c r="AE17" s="11" t="s">
        <v>49</v>
      </c>
      <c r="AF17" s="11">
        <v>0</v>
      </c>
      <c r="AG17" s="11">
        <v>0</v>
      </c>
      <c r="AH17" s="12">
        <v>14425</v>
      </c>
      <c r="AI17" s="11">
        <v>0</v>
      </c>
      <c r="AJ17" s="11" t="s">
        <v>48</v>
      </c>
      <c r="AK17" s="16"/>
      <c r="AL17" s="16"/>
      <c r="AM17" s="16"/>
    </row>
    <row r="18" spans="1:39" x14ac:dyDescent="0.25">
      <c r="Y18" s="23">
        <f>SUM(Y9:Y17)</f>
        <v>981186</v>
      </c>
      <c r="AC18" s="23">
        <f>SUM(AC9:AC17)</f>
        <v>981186</v>
      </c>
      <c r="AD18" s="23">
        <f>SUM(AD9:AD17)</f>
        <v>0</v>
      </c>
      <c r="AH18" s="23">
        <f>SUM(AH9:AH17)</f>
        <v>981186</v>
      </c>
    </row>
  </sheetData>
  <mergeCells count="2">
    <mergeCell ref="A7:O7"/>
    <mergeCell ref="P7:AH7"/>
  </mergeCells>
  <conditionalFormatting sqref="AA9:AA17">
    <cfRule type="expression" dxfId="24" priority="21">
      <formula>($AG9:$AG17165="Total general")</formula>
    </cfRule>
    <cfRule type="expression" dxfId="23" priority="22">
      <formula>($AG9:$AG17165="Total FACTURA PAGADA")</formula>
    </cfRule>
    <cfRule type="expression" dxfId="22" priority="23">
      <formula>($AG9:$AG17165="Total FACTURA EN TRAMITE DE AUDITORIA Y NO VENCIDA PARA PAGO")</formula>
    </cfRule>
    <cfRule type="expression" dxfId="21" priority="24">
      <formula>($AG9:$AG17165="Total FACTURA DEVUELTA")</formula>
    </cfRule>
    <cfRule type="expression" dxfId="20" priority="25">
      <formula>($AG9:$AG17165="Total FACTURA NO RECIBIDA")</formula>
    </cfRule>
  </conditionalFormatting>
  <conditionalFormatting sqref="AC9:AC17">
    <cfRule type="expression" dxfId="19" priority="16">
      <formula>($AG9:$AG17172="Total general")</formula>
    </cfRule>
    <cfRule type="expression" dxfId="18" priority="17">
      <formula>($AG9:$AG17172="Total FACTURA PAGADA")</formula>
    </cfRule>
    <cfRule type="expression" dxfId="17" priority="18">
      <formula>($AG9:$AG17172="Total FACTURA EN TRAMITE DE AUDITORIA Y NO VENCIDA PARA PAGO")</formula>
    </cfRule>
    <cfRule type="expression" dxfId="16" priority="19">
      <formula>($AG9:$AG17172="Total FACTURA DEVUELTA")</formula>
    </cfRule>
    <cfRule type="expression" dxfId="15" priority="20">
      <formula>($AG9:$AG17172="Total FACTURA NO RECIBIDA")</formula>
    </cfRule>
  </conditionalFormatting>
  <conditionalFormatting sqref="AD9:AD17">
    <cfRule type="expression" dxfId="14" priority="11">
      <formula>($AG9:$AG17165="Total general")</formula>
    </cfRule>
    <cfRule type="expression" dxfId="13" priority="12">
      <formula>($AG9:$AG17165="Total FACTURA PAGADA")</formula>
    </cfRule>
    <cfRule type="expression" dxfId="12" priority="13">
      <formula>($AG9:$AG17165="Total FACTURA EN TRAMITE DE AUDITORIA Y NO VENCIDA PARA PAGO")</formula>
    </cfRule>
    <cfRule type="expression" dxfId="11" priority="14">
      <formula>($AG9:$AG17165="Total FACTURA DEVUELTA")</formula>
    </cfRule>
    <cfRule type="expression" dxfId="10" priority="15">
      <formula>($AG9:$AG17165="Total FACTURA NO RECIBIDA")</formula>
    </cfRule>
  </conditionalFormatting>
  <conditionalFormatting sqref="AH9:AH17">
    <cfRule type="expression" dxfId="9" priority="6">
      <formula>($AG9:$AG17172="Total general")</formula>
    </cfRule>
    <cfRule type="expression" dxfId="8" priority="7">
      <formula>($AG9:$AG17172="Total FACTURA PAGADA")</formula>
    </cfRule>
    <cfRule type="expression" dxfId="7" priority="8">
      <formula>($AG9:$AG17172="Total FACTURA EN TRAMITE DE AUDITORIA Y NO VENCIDA PARA PAGO")</formula>
    </cfRule>
    <cfRule type="expression" dxfId="6" priority="9">
      <formula>($AG9:$AG17172="Total FACTURA DEVUELTA")</formula>
    </cfRule>
    <cfRule type="expression" dxfId="5" priority="10">
      <formula>($AG9:$AG17172="Total FACTURA NO RECIBIDA")</formula>
    </cfRule>
  </conditionalFormatting>
  <conditionalFormatting sqref="L9:L17">
    <cfRule type="expression" dxfId="4" priority="1">
      <formula>($AG9:$AG17172="Total general")</formula>
    </cfRule>
    <cfRule type="expression" dxfId="3" priority="2">
      <formula>($AG9:$AG17172="Total FACTURA PAGADA")</formula>
    </cfRule>
    <cfRule type="expression" dxfId="2" priority="3">
      <formula>($AG9:$AG17172="Total FACTURA EN TRAMITE DE AUDITORIA Y NO VENCIDA PARA PAGO")</formula>
    </cfRule>
    <cfRule type="expression" dxfId="1" priority="4">
      <formula>($AG9:$AG17172="Total FACTURA DEVUELTA")</formula>
    </cfRule>
    <cfRule type="expression" dxfId="0" priority="5">
      <formula>($AG9:$AG17172="Total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C12BA9-B23C-4ADC-BD7C-4AD3CD2F5391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sharepoint/v3/fields"/>
    <ds:schemaRef ds:uri="http://schemas.microsoft.com/sharepoint/v3"/>
    <ds:schemaRef ds:uri="http://schemas.microsoft.com/office/infopath/2007/PartnerControls"/>
    <ds:schemaRef ds:uri="b6565643-c00f-44ce-b5d1-532a85e4382c"/>
    <ds:schemaRef ds:uri="fc59cac2-4a0b-49e5-b878-56577be8299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