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 011 de 2020\AIFT010\CENTRO\"/>
    </mc:Choice>
  </mc:AlternateContent>
  <bookViews>
    <workbookView xWindow="0" yWindow="0" windowWidth="20490" windowHeight="7755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1" i="3" l="1"/>
  <c r="AD11" i="3"/>
  <c r="AC11" i="3"/>
  <c r="AA11" i="3"/>
  <c r="Y11" i="3"/>
</calcChain>
</file>

<file path=xl/comments1.xml><?xml version="1.0" encoding="utf-8"?>
<comments xmlns="http://schemas.openxmlformats.org/spreadsheetml/2006/main">
  <authors>
    <author>DMC</author>
    <author>Tatiana Patiño Cano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P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INSERTA UNA COLUMNA QUE SE LLAMA PREFIJO</t>
        </r>
      </text>
    </comment>
    <comment ref="Q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COPIA DE ANEXO 2 EL PREFIJO EL NUMERO DE LA FACTURA Y SE PEGA EN LA HOJA P Y Q
</t>
        </r>
      </text>
    </comment>
    <comment ref="R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SALE DEL CRUCE DE CARTERA, VALOR INICIAL DE LA FACTURA POR MEDIO DE UN BUSCAR V
</t>
        </r>
      </text>
    </comment>
    <comment ref="W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realiza un buscar v y se trae del cruce de cartera
</t>
        </r>
      </text>
    </comment>
    <comment ref="Y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TRAE DEL ANEXO 2 EL VALOR CONCILIADO, QUE CORRESPONDE AL VALOR DE LA GLOSA</t>
        </r>
      </text>
    </comment>
    <comment ref="AA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IPS</t>
        </r>
      </text>
    </comment>
    <comment ref="AB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NO SE DILIGENCIA</t>
        </r>
      </text>
    </comment>
    <comment ref="AC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EPS</t>
        </r>
      </text>
    </comment>
    <comment ref="AD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AL DE LA COLUMNA AA, VALOR ACEPTADO POR LA IPS
</t>
        </r>
      </text>
    </comment>
    <comment ref="AF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QUEDAN EN 0, YA QUE NO QUEDAN VALORES PENDIENTES
</t>
        </r>
      </text>
    </comment>
    <comment ref="AG8" authorId="1" shapeId="0">
      <text>
        <r>
          <rPr>
            <b/>
            <sz val="9"/>
            <color indexed="81"/>
            <rFont val="Tahoma"/>
            <family val="2"/>
          </rPr>
          <t>Tatiana Patiño Cano
QUEDA EN 0 NO QUEDA NADA PENDIENTE</t>
        </r>
      </text>
    </comment>
    <comment ref="AH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DE LA COLUMNA AC, VALOR ACEPTADO POR LA EPS
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<sst xmlns="http://schemas.openxmlformats.org/spreadsheetml/2006/main" count="53" uniqueCount="48">
  <si>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</si>
  <si>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</si>
  <si>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</si>
  <si>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</si>
  <si>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</si>
  <si>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</si>
  <si>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</si>
  <si>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</si>
  <si>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</si>
  <si>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</si>
  <si>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</si>
  <si>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</si>
  <si>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</si>
  <si>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</si>
  <si>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</si>
  <si>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</si>
  <si>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</si>
  <si>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</si>
  <si>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</si>
  <si>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</si>
  <si>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</si>
  <si>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</si>
  <si>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</si>
  <si>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</si>
  <si>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</si>
  <si>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</si>
  <si>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</si>
  <si>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</si>
  <si>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</si>
  <si>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</si>
  <si>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</si>
  <si>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</si>
  <si>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</si>
  <si>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</si>
  <si>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</si>
  <si>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</si>
  <si>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</si>
  <si>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</si>
  <si>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</si>
  <si>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</si>
  <si>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</si>
  <si>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</si>
  <si>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</si>
  <si>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---</t>
  </si>
  <si>
    <t>FINIC-001</t>
  </si>
  <si>
    <t>ESE HOSPITAL MUNICIPAL DE ALGECIRAS  NIT. 813001653</t>
  </si>
  <si>
    <t>CONCILIACION PAGADA 2020/10/02</t>
  </si>
  <si>
    <t>EPS SURAMERICANA S.A. - NIT 800088702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</si>
</sst>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\ * #,##0_-;\-&quot;$&quot;\ * #,##0_-;_-&quot;$&quot;\ * &quot;-&quot;_-;_-@_-"/>
    <numFmt numFmtId="164" formatCode="_(* #,##0.00_);_(* \(#,##0.00\);_(* &quot;-&quot;??_);_(@_)"/>
    <numFmt numFmtId="165" formatCode="mmm\-yyyy;@"/>
    <numFmt numFmtId="166" formatCode="d\-mm\-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2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0" fillId="0" borderId="1" xfId="0" applyBorder="1"/>
    <xf numFmtId="14" fontId="0" fillId="0" borderId="1" xfId="0" quotePrefix="1" applyNumberFormat="1" applyFill="1" applyBorder="1" applyAlignment="1">
      <alignment horizontal="center" vertical="center"/>
    </xf>
    <xf numFmtId="42" fontId="0" fillId="0" borderId="1" xfId="3" applyFont="1" applyBorder="1"/>
    <xf numFmtId="14" fontId="4" fillId="0" borderId="0" xfId="0" applyNumberFormat="1" applyFont="1"/>
    <xf numFmtId="3" fontId="0" fillId="0" borderId="1" xfId="0" applyNumberFormat="1" applyBorder="1"/>
    <xf numFmtId="165" fontId="8" fillId="0" borderId="1" xfId="0" applyNumberFormat="1" applyFont="1" applyFill="1" applyBorder="1" applyAlignment="1">
      <alignment horizontal="right"/>
    </xf>
    <xf numFmtId="166" fontId="8" fillId="0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42" fontId="4" fillId="0" borderId="0" xfId="0" applyNumberFormat="1" applyFont="1"/>
  </cellXfs>
  <cellStyles count="4">
    <cellStyle name="Millares" xfId="1" builtinId="3"/>
    <cellStyle name="Moneda [0]" xfId="3" builtinId="7"/>
    <cellStyle name="Normal" xfId="0" builtinId="0"/>
    <cellStyle name="Normal 2 2" xfId="2"/>
  </cellStyles>
  <dxfs count="3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1"/>
  <sheetViews>
    <sheetView tabSelected="1" zoomScale="98" zoomScaleNormal="98" workbookViewId="0">
      <selection activeCell="A11" sqref="A11"/>
    </sheetView>
  </sheetViews>
  <sheetFormatPr baseColWidth="10" defaultColWidth="11.42578125" defaultRowHeight="15" x14ac:dyDescent="0.25"/>
  <cols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6" width="12.140625" customWidth="1"/>
    <col min="20" max="21" width="12.42578125" customWidth="1"/>
    <col min="25" max="25" width="12.85546875" customWidth="1"/>
    <col min="31" max="31" width="20.4257812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31.85546875" customWidth="1"/>
  </cols>
  <sheetData>
    <row r="1" spans="1:36" x14ac:dyDescent="0.25">
      <c r="A1" s="1" t="s">
        <v>0</v>
      </c>
    </row>
    <row r="2" spans="1:36" x14ac:dyDescent="0.25">
      <c r="A2" s="1" t="s">
        <v>1</v>
      </c>
      <c r="B2" s="1" t="s">
        <v>47</v>
      </c>
    </row>
    <row r="3" spans="1:36" x14ac:dyDescent="0.25">
      <c r="A3" s="1" t="s">
        <v>2</v>
      </c>
      <c r="B3" s="1" t="s">
        <v>45</v>
      </c>
    </row>
    <row r="4" spans="1:36" x14ac:dyDescent="0.25">
      <c r="A4" s="1" t="s">
        <v>3</v>
      </c>
      <c r="B4" s="15">
        <v>43921</v>
      </c>
    </row>
    <row r="5" spans="1:36" x14ac:dyDescent="0.25">
      <c r="A5" s="1" t="s">
        <v>4</v>
      </c>
      <c r="B5" s="15">
        <v>44106</v>
      </c>
    </row>
    <row r="6" spans="1:36" ht="15.75" thickBot="1" x14ac:dyDescent="0.3"/>
    <row r="7" spans="1:36" ht="15.75" customHeight="1" thickBot="1" x14ac:dyDescent="0.3">
      <c r="A7" s="23" t="s">
        <v>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  <c r="P7" s="11"/>
      <c r="Q7" s="20" t="s">
        <v>6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2"/>
    </row>
    <row r="8" spans="1:36" ht="56.25" x14ac:dyDescent="0.25">
      <c r="A8" s="4" t="s">
        <v>7</v>
      </c>
      <c r="B8" s="5" t="s">
        <v>8</v>
      </c>
      <c r="C8" s="4" t="s">
        <v>9</v>
      </c>
      <c r="D8" s="4" t="s">
        <v>10</v>
      </c>
      <c r="E8" s="6" t="s">
        <v>11</v>
      </c>
      <c r="F8" s="5" t="s">
        <v>12</v>
      </c>
      <c r="G8" s="7" t="s">
        <v>13</v>
      </c>
      <c r="H8" s="5" t="s">
        <v>14</v>
      </c>
      <c r="I8" s="5" t="s">
        <v>15</v>
      </c>
      <c r="J8" s="5" t="s">
        <v>16</v>
      </c>
      <c r="K8" s="5" t="s">
        <v>17</v>
      </c>
      <c r="L8" s="5" t="s">
        <v>18</v>
      </c>
      <c r="M8" s="5" t="s">
        <v>19</v>
      </c>
      <c r="N8" s="7" t="s">
        <v>20</v>
      </c>
      <c r="O8" s="7" t="s">
        <v>21</v>
      </c>
      <c r="P8" s="9" t="s">
        <v>22</v>
      </c>
      <c r="Q8" s="8" t="s">
        <v>23</v>
      </c>
      <c r="R8" s="9" t="s">
        <v>24</v>
      </c>
      <c r="S8" s="9" t="s">
        <v>25</v>
      </c>
      <c r="T8" s="9" t="s">
        <v>26</v>
      </c>
      <c r="U8" s="10" t="s">
        <v>27</v>
      </c>
      <c r="V8" s="9" t="s">
        <v>28</v>
      </c>
      <c r="W8" s="10" t="s">
        <v>29</v>
      </c>
      <c r="X8" s="10" t="s">
        <v>30</v>
      </c>
      <c r="Y8" s="10" t="s">
        <v>31</v>
      </c>
      <c r="Z8" s="9" t="s">
        <v>32</v>
      </c>
      <c r="AA8" s="10" t="s">
        <v>33</v>
      </c>
      <c r="AB8" s="10" t="s">
        <v>34</v>
      </c>
      <c r="AC8" s="10" t="s">
        <v>35</v>
      </c>
      <c r="AD8" s="10" t="s">
        <v>36</v>
      </c>
      <c r="AE8" s="10" t="s">
        <v>37</v>
      </c>
      <c r="AF8" s="10" t="s">
        <v>38</v>
      </c>
      <c r="AG8" s="10" t="s">
        <v>39</v>
      </c>
      <c r="AH8" s="10" t="s">
        <v>40</v>
      </c>
      <c r="AI8" s="3" t="s">
        <v>41</v>
      </c>
      <c r="AJ8" s="2" t="s">
        <v>42</v>
      </c>
    </row>
    <row r="9" spans="1:36" x14ac:dyDescent="0.25">
      <c r="A9" s="12">
        <v>1</v>
      </c>
      <c r="B9" s="12"/>
      <c r="C9" s="13" t="s">
        <v>43</v>
      </c>
      <c r="D9" s="12">
        <v>2361651</v>
      </c>
      <c r="E9" s="17">
        <v>43789</v>
      </c>
      <c r="F9" s="18">
        <v>43809</v>
      </c>
      <c r="G9" s="19">
        <v>381200</v>
      </c>
      <c r="H9" s="12"/>
      <c r="I9" s="12"/>
      <c r="J9" s="12"/>
      <c r="K9" s="16">
        <v>356120</v>
      </c>
      <c r="L9" s="16">
        <v>25080</v>
      </c>
      <c r="M9" s="12">
        <v>0</v>
      </c>
      <c r="N9" s="16">
        <v>25080</v>
      </c>
      <c r="O9" s="12"/>
      <c r="P9" s="13" t="s">
        <v>43</v>
      </c>
      <c r="Q9" s="12">
        <v>2361651</v>
      </c>
      <c r="R9" s="12">
        <v>381200</v>
      </c>
      <c r="S9" s="12"/>
      <c r="T9" s="12"/>
      <c r="U9" s="12"/>
      <c r="V9" s="12"/>
      <c r="W9" s="12">
        <v>2619682</v>
      </c>
      <c r="X9" s="12"/>
      <c r="Y9" s="14">
        <v>25080</v>
      </c>
      <c r="Z9" s="12"/>
      <c r="AA9" s="14">
        <v>0</v>
      </c>
      <c r="AB9" s="12"/>
      <c r="AC9" s="14">
        <v>25080</v>
      </c>
      <c r="AD9" s="14">
        <v>0</v>
      </c>
      <c r="AE9" s="12" t="s">
        <v>44</v>
      </c>
      <c r="AF9" s="12">
        <v>0</v>
      </c>
      <c r="AG9" s="12">
        <v>0</v>
      </c>
      <c r="AH9" s="14">
        <v>25080</v>
      </c>
      <c r="AI9" s="12">
        <v>0</v>
      </c>
      <c r="AJ9" s="12" t="s">
        <v>46</v>
      </c>
    </row>
    <row r="10" spans="1:36" x14ac:dyDescent="0.25">
      <c r="A10" s="12">
        <v>2</v>
      </c>
      <c r="B10" s="12"/>
      <c r="C10" s="13" t="s">
        <v>43</v>
      </c>
      <c r="D10" s="12">
        <v>2367338</v>
      </c>
      <c r="E10" s="17">
        <v>43796</v>
      </c>
      <c r="F10" s="18">
        <v>43809</v>
      </c>
      <c r="G10" s="19">
        <v>26500</v>
      </c>
      <c r="H10" s="12"/>
      <c r="I10" s="12"/>
      <c r="J10" s="12"/>
      <c r="K10" s="16">
        <v>26425</v>
      </c>
      <c r="L10" s="16">
        <v>75</v>
      </c>
      <c r="M10" s="12">
        <v>0</v>
      </c>
      <c r="N10" s="16">
        <v>75</v>
      </c>
      <c r="O10" s="12"/>
      <c r="P10" s="13" t="s">
        <v>43</v>
      </c>
      <c r="Q10" s="12">
        <v>2367338</v>
      </c>
      <c r="R10" s="12">
        <v>26500</v>
      </c>
      <c r="S10" s="12"/>
      <c r="T10" s="12"/>
      <c r="U10" s="12"/>
      <c r="V10" s="12"/>
      <c r="W10" s="12">
        <v>2619946</v>
      </c>
      <c r="X10" s="12"/>
      <c r="Y10" s="14">
        <v>75</v>
      </c>
      <c r="Z10" s="12"/>
      <c r="AA10" s="14">
        <v>0</v>
      </c>
      <c r="AB10" s="12"/>
      <c r="AC10" s="14">
        <v>75</v>
      </c>
      <c r="AD10" s="14">
        <v>0</v>
      </c>
      <c r="AE10" s="12" t="s">
        <v>44</v>
      </c>
      <c r="AF10" s="12">
        <v>0</v>
      </c>
      <c r="AG10" s="12">
        <v>0</v>
      </c>
      <c r="AH10" s="14">
        <v>75</v>
      </c>
      <c r="AI10" s="12">
        <v>0</v>
      </c>
      <c r="AJ10" s="12" t="s">
        <v>46</v>
      </c>
    </row>
    <row r="11" spans="1:36" x14ac:dyDescent="0.25">
      <c r="Y11" s="26">
        <f>SUM(Y9:Y10)</f>
        <v>25155</v>
      </c>
      <c r="AA11" s="26">
        <f>SUM(AA9:AA10)</f>
        <v>0</v>
      </c>
      <c r="AC11" s="26">
        <f>SUM(AC9:AC10)</f>
        <v>25155</v>
      </c>
      <c r="AD11" s="26">
        <f>SUM(AD9:AD10)</f>
        <v>0</v>
      </c>
      <c r="AH11" s="26">
        <f>SUM(AH9:AH10)</f>
        <v>25155</v>
      </c>
    </row>
  </sheetData>
  <mergeCells count="2">
    <mergeCell ref="Q7:AH7"/>
    <mergeCell ref="A7:O7"/>
  </mergeCells>
  <conditionalFormatting sqref="C9:D10">
    <cfRule type="expression" dxfId="34" priority="31">
      <formula>($AG9:$AG17165="Total general")</formula>
    </cfRule>
    <cfRule type="expression" dxfId="33" priority="32">
      <formula>($AG9:$AG17165="Total FACTURA PAGADA")</formula>
    </cfRule>
    <cfRule type="expression" dxfId="32" priority="33">
      <formula>($AG9:$AG17165="Total FACTURA EN TRAMITE DE AUDITORIA Y NO VENCIDA PARA PAGO")</formula>
    </cfRule>
    <cfRule type="expression" dxfId="31" priority="34">
      <formula>($AG9:$AG17165="Total FACTURA DEVUELTA")</formula>
    </cfRule>
    <cfRule type="expression" dxfId="30" priority="35">
      <formula>($AG9:$AG17165="Total FACTURA NO RECIBIDA")</formula>
    </cfRule>
  </conditionalFormatting>
  <conditionalFormatting sqref="P9:Q10">
    <cfRule type="expression" dxfId="29" priority="26">
      <formula>($AG9:$AG17165="Total general")</formula>
    </cfRule>
    <cfRule type="expression" dxfId="28" priority="27">
      <formula>($AG9:$AG17165="Total FACTURA PAGADA")</formula>
    </cfRule>
    <cfRule type="expression" dxfId="27" priority="28">
      <formula>($AG9:$AG17165="Total FACTURA EN TRAMITE DE AUDITORIA Y NO VENCIDA PARA PAGO")</formula>
    </cfRule>
    <cfRule type="expression" dxfId="26" priority="29">
      <formula>($AG9:$AG17165="Total FACTURA DEVUELTA")</formula>
    </cfRule>
    <cfRule type="expression" dxfId="25" priority="30">
      <formula>($AG9:$AG17165="Total FACTURA NO RECIBIDA")</formula>
    </cfRule>
  </conditionalFormatting>
  <conditionalFormatting sqref="Y9:Y10">
    <cfRule type="expression" dxfId="24" priority="21">
      <formula>($AG9:$AG17165="Total general")</formula>
    </cfRule>
    <cfRule type="expression" dxfId="23" priority="22">
      <formula>($AG9:$AG17165="Total FACTURA PAGADA")</formula>
    </cfRule>
    <cfRule type="expression" dxfId="22" priority="23">
      <formula>($AG9:$AG17165="Total FACTURA EN TRAMITE DE AUDITORIA Y NO VENCIDA PARA PAGO")</formula>
    </cfRule>
    <cfRule type="expression" dxfId="21" priority="24">
      <formula>($AG9:$AG17165="Total FACTURA DEVUELTA")</formula>
    </cfRule>
    <cfRule type="expression" dxfId="20" priority="25">
      <formula>($AG9:$AG17165="Total FACTURA NO RECIBIDA")</formula>
    </cfRule>
  </conditionalFormatting>
  <conditionalFormatting sqref="AA9:AA10">
    <cfRule type="expression" dxfId="19" priority="16">
      <formula>($AG9:$AG17165="Total general")</formula>
    </cfRule>
    <cfRule type="expression" dxfId="18" priority="17">
      <formula>($AG9:$AG17165="Total FACTURA PAGADA")</formula>
    </cfRule>
    <cfRule type="expression" dxfId="17" priority="18">
      <formula>($AG9:$AG17165="Total FACTURA EN TRAMITE DE AUDITORIA Y NO VENCIDA PARA PAGO")</formula>
    </cfRule>
    <cfRule type="expression" dxfId="16" priority="19">
      <formula>($AG9:$AG17165="Total FACTURA DEVUELTA")</formula>
    </cfRule>
    <cfRule type="expression" dxfId="15" priority="20">
      <formula>($AG9:$AG17165="Total FACTURA NO RECIBIDA")</formula>
    </cfRule>
  </conditionalFormatting>
  <conditionalFormatting sqref="AC9:AC10">
    <cfRule type="expression" dxfId="14" priority="11">
      <formula>($AG9:$AG17165="Total general")</formula>
    </cfRule>
    <cfRule type="expression" dxfId="13" priority="12">
      <formula>($AG9:$AG17165="Total FACTURA PAGADA")</formula>
    </cfRule>
    <cfRule type="expression" dxfId="12" priority="13">
      <formula>($AG9:$AG17165="Total FACTURA EN TRAMITE DE AUDITORIA Y NO VENCIDA PARA PAGO")</formula>
    </cfRule>
    <cfRule type="expression" dxfId="11" priority="14">
      <formula>($AG9:$AG17165="Total FACTURA DEVUELTA")</formula>
    </cfRule>
    <cfRule type="expression" dxfId="10" priority="15">
      <formula>($AG9:$AG17165="Total FACTURA NO RECIBIDA")</formula>
    </cfRule>
  </conditionalFormatting>
  <conditionalFormatting sqref="AD9:AD10">
    <cfRule type="expression" dxfId="9" priority="6">
      <formula>($AG9:$AG17165="Total general")</formula>
    </cfRule>
    <cfRule type="expression" dxfId="8" priority="7">
      <formula>($AG9:$AG17165="Total FACTURA PAGADA")</formula>
    </cfRule>
    <cfRule type="expression" dxfId="7" priority="8">
      <formula>($AG9:$AG17165="Total FACTURA EN TRAMITE DE AUDITORIA Y NO VENCIDA PARA PAGO")</formula>
    </cfRule>
    <cfRule type="expression" dxfId="6" priority="9">
      <formula>($AG9:$AG17165="Total FACTURA DEVUELTA")</formula>
    </cfRule>
    <cfRule type="expression" dxfId="5" priority="10">
      <formula>($AG9:$AG17165="Total FACTURA NO RECIBIDA")</formula>
    </cfRule>
  </conditionalFormatting>
  <conditionalFormatting sqref="AH9:AH10">
    <cfRule type="expression" dxfId="4" priority="1">
      <formula>($AG9:$AG17165="Total general")</formula>
    </cfRule>
    <cfRule type="expression" dxfId="3" priority="2">
      <formula>($AG9:$AG17165="Total FACTURA PAGADA")</formula>
    </cfRule>
    <cfRule type="expression" dxfId="2" priority="3">
      <formula>($AG9:$AG17165="Total FACTURA EN TRAMITE DE AUDITORIA Y NO VENCIDA PARA PAGO")</formula>
    </cfRule>
    <cfRule type="expression" dxfId="1" priority="4">
      <formula>($AG9:$AG17165="Total FACTURA DEVUELTA")</formula>
    </cfRule>
    <cfRule type="expression" dxfId="0" priority="5">
      <formula>($AG9:$AG17165="Total FACTURA NO RECIBIDA")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8CC214B-1CB9-42E6-8D60-57C60EEF2124}"/>
</file>

<file path=customXml/itemProps3.xml><?xml version="1.0" encoding="utf-8"?>
<ds:datastoreItem xmlns:ds="http://schemas.openxmlformats.org/officeDocument/2006/customXml" ds:itemID="{8772637E-0E7E-4379-8909-70C771920A29}">
  <ds:schemaRefs>
    <ds:schemaRef ds:uri="http://schemas.microsoft.com/office/infopath/2007/PartnerControls"/>
    <ds:schemaRef ds:uri="http://schemas.microsoft.com/office/2006/documentManagement/types"/>
    <ds:schemaRef ds:uri="http://schemas.microsoft.com/sharepoint/v3/fields"/>
    <ds:schemaRef ds:uri="http://purl.org/dc/terms/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purl.org/dc/dcmitype/"/>
    <ds:schemaRef ds:uri="http://purl.org/dc/elements/1.1/"/>
    <ds:schemaRef ds:uri="fc59cac2-4a0b-49e5-b878-56577be82993"/>
    <ds:schemaRef ds:uri="b6565643-c00f-44ce-b5d1-532a85e4382c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2021-01-23T14:09:01Z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