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CENTRO\"/>
    </mc:Choice>
  </mc:AlternateContent>
  <bookViews>
    <workbookView xWindow="0" yWindow="0" windowWidth="20490" windowHeight="747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1" i="3" l="1"/>
  <c r="AD31" i="3"/>
  <c r="AC31" i="3"/>
  <c r="AA31" i="3"/>
  <c r="Y31" i="3"/>
</calcChain>
</file>

<file path=xl/sharedStrings.xml><?xml version="1.0" encoding="utf-8"?>
<sst xmlns="http://schemas.openxmlformats.org/spreadsheetml/2006/main" count="133" uniqueCount="48">
  <si>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</si>
  <si>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</si>
  <si>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</si>
  <si>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</si>
  <si>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</si>
  <si>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</si>
  <si>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</si>
  <si>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</si>
  <si>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</si>
  <si>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</si>
  <si>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</si>
  <si>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</si>
  <si>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</si>
  <si>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</si>
  <si>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</si>
  <si>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</si>
  <si>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</si>
  <si>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</si>
  <si>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</si>
  <si>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</si>
  <si>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</si>
  <si>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</si>
  <si>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</si>
  <si>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</si>
  <si>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</si>
  <si>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</si>
  <si>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</si>
  <si>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</si>
  <si>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</si>
  <si>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</si>
  <si>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</si>
  <si>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</si>
  <si>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</si>
  <si>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</si>
  <si>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</si>
  <si>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</si>
  <si>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</si>
  <si>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</si>
  <si>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</si>
  <si>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</si>
  <si>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</si>
  <si>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</si>
  <si>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</si>
  <si>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HOSPITAL REGIONAL DEL LIBANO E.S.E. NIT 890701718-7</t>
  </si>
  <si>
    <t>---</t>
  </si>
  <si>
    <t>CONCILIACION PAGADA EL 2020/12/31</t>
  </si>
  <si>
    <t>FINIC-1</t>
  </si>
  <si>
    <t>EPS SURAMERICANA S.A. NIT 800.088.702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</si>
</sst>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\ * #,##0_-;\-&quot;$&quot;\ * #,##0_-;_-&quot;$&quot;\ * &quot;-&quot;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2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0" fillId="4" borderId="0" xfId="0" applyFill="1"/>
    <xf numFmtId="0" fontId="6" fillId="0" borderId="0" xfId="0" applyFont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3" fontId="4" fillId="4" borderId="1" xfId="0" applyNumberFormat="1" applyFont="1" applyFill="1" applyBorder="1"/>
    <xf numFmtId="42" fontId="7" fillId="0" borderId="1" xfId="3" applyFont="1" applyBorder="1"/>
    <xf numFmtId="0" fontId="0" fillId="0" borderId="1" xfId="0" applyBorder="1"/>
    <xf numFmtId="42" fontId="0" fillId="0" borderId="6" xfId="3" applyFont="1" applyBorder="1"/>
    <xf numFmtId="0" fontId="6" fillId="0" borderId="1" xfId="0" applyFont="1" applyBorder="1"/>
    <xf numFmtId="14" fontId="6" fillId="4" borderId="1" xfId="0" quotePrefix="1" applyNumberFormat="1" applyFont="1" applyFill="1" applyBorder="1" applyAlignment="1">
      <alignment horizontal="center"/>
    </xf>
    <xf numFmtId="0" fontId="0" fillId="0" borderId="7" xfId="0" applyBorder="1"/>
    <xf numFmtId="14" fontId="0" fillId="0" borderId="0" xfId="0" applyNumberFormat="1" applyAlignment="1">
      <alignment horizontal="left"/>
    </xf>
    <xf numFmtId="42" fontId="0" fillId="0" borderId="0" xfId="0" applyNumberFormat="1"/>
    <xf numFmtId="42" fontId="6" fillId="4" borderId="1" xfId="0" applyNumberFormat="1" applyFont="1" applyFill="1" applyBorder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2" fontId="8" fillId="0" borderId="0" xfId="0" applyNumberFormat="1" applyFont="1"/>
  </cellXfs>
  <cellStyles count="4">
    <cellStyle name="Millares" xfId="1" builtinId="3"/>
    <cellStyle name="Moneda [0]" xfId="3" builtinId="7"/>
    <cellStyle name="Normal" xfId="0" builtinId="0"/>
    <cellStyle name="Normal 2 2" xfId="2"/>
  </cellStyles>
  <dxfs count="14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"/>
  <sheetViews>
    <sheetView tabSelected="1" zoomScale="98" zoomScaleNormal="98" workbookViewId="0">
      <selection activeCell="AC16" sqref="AC16"/>
    </sheetView>
  </sheetViews>
  <sheetFormatPr baseColWidth="10" defaultColWidth="11.42578125" defaultRowHeight="15" x14ac:dyDescent="0.25"/>
  <cols>
    <col min="2" max="2" width="15.28515625" customWidth="1"/>
    <col min="3" max="3" width="10.7109375" customWidth="1"/>
    <col min="4" max="4" width="12.42578125" bestFit="1" customWidth="1"/>
    <col min="5" max="5" width="10.42578125" bestFit="1" customWidth="1"/>
    <col min="6" max="6" width="11.5703125" bestFit="1" customWidth="1"/>
    <col min="7" max="7" width="12.140625" customWidth="1"/>
    <col min="8" max="8" width="15" bestFit="1" customWidth="1"/>
    <col min="9" max="9" width="11.5703125" customWidth="1"/>
    <col min="10" max="13" width="13.42578125" bestFit="1" customWidth="1"/>
    <col min="14" max="14" width="12.7109375" customWidth="1"/>
    <col min="15" max="15" width="10.42578125" bestFit="1" customWidth="1"/>
    <col min="16" max="16" width="12.140625" customWidth="1"/>
    <col min="18" max="18" width="12" bestFit="1" customWidth="1"/>
    <col min="19" max="19" width="11.42578125" customWidth="1"/>
    <col min="20" max="21" width="12.42578125" customWidth="1"/>
    <col min="22" max="22" width="11.42578125" customWidth="1"/>
    <col min="23" max="23" width="11" bestFit="1" customWidth="1"/>
    <col min="24" max="24" width="11.85546875" bestFit="1" customWidth="1"/>
    <col min="25" max="25" width="12" bestFit="1" customWidth="1"/>
    <col min="26" max="26" width="11.42578125" customWidth="1"/>
    <col min="27" max="27" width="11.5703125" bestFit="1" customWidth="1"/>
    <col min="28" max="28" width="10.42578125" bestFit="1" customWidth="1"/>
    <col min="29" max="29" width="14.42578125" customWidth="1"/>
    <col min="30" max="30" width="14.42578125" bestFit="1" customWidth="1"/>
    <col min="31" max="31" width="18.7109375" bestFit="1" customWidth="1"/>
    <col min="32" max="32" width="18.5703125" bestFit="1" customWidth="1"/>
    <col min="33" max="33" width="17.5703125" bestFit="1" customWidth="1"/>
    <col min="34" max="34" width="13" bestFit="1" customWidth="1"/>
    <col min="35" max="35" width="13.85546875" bestFit="1" customWidth="1"/>
    <col min="36" max="36" width="35" bestFit="1" customWidth="1"/>
  </cols>
  <sheetData>
    <row r="1" spans="1:40" x14ac:dyDescent="0.25">
      <c r="A1" s="1" t="s">
        <v>0</v>
      </c>
    </row>
    <row r="2" spans="1:40" x14ac:dyDescent="0.25">
      <c r="A2" s="1" t="s">
        <v>1</v>
      </c>
      <c r="B2" t="s">
        <v>47</v>
      </c>
    </row>
    <row r="3" spans="1:40" x14ac:dyDescent="0.25">
      <c r="A3" s="1" t="s">
        <v>2</v>
      </c>
      <c r="B3" t="s">
        <v>43</v>
      </c>
    </row>
    <row r="4" spans="1:40" x14ac:dyDescent="0.25">
      <c r="A4" s="1" t="s">
        <v>3</v>
      </c>
      <c r="B4" s="23">
        <v>43921</v>
      </c>
    </row>
    <row r="5" spans="1:40" x14ac:dyDescent="0.25">
      <c r="A5" s="1" t="s">
        <v>4</v>
      </c>
      <c r="B5" s="23">
        <v>44177</v>
      </c>
    </row>
    <row r="6" spans="1:40" ht="15.75" thickBot="1" x14ac:dyDescent="0.3"/>
    <row r="7" spans="1:40" ht="15.75" customHeight="1" thickBot="1" x14ac:dyDescent="0.3">
      <c r="A7" s="26" t="s">
        <v>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29" t="s">
        <v>6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1"/>
    </row>
    <row r="8" spans="1:40" ht="45" x14ac:dyDescent="0.25">
      <c r="A8" s="4" t="s">
        <v>7</v>
      </c>
      <c r="B8" s="5" t="s">
        <v>8</v>
      </c>
      <c r="C8" s="4" t="s">
        <v>9</v>
      </c>
      <c r="D8" s="4" t="s">
        <v>10</v>
      </c>
      <c r="E8" s="6" t="s">
        <v>11</v>
      </c>
      <c r="F8" s="5" t="s">
        <v>12</v>
      </c>
      <c r="G8" s="7" t="s">
        <v>13</v>
      </c>
      <c r="H8" s="5" t="s">
        <v>14</v>
      </c>
      <c r="I8" s="5" t="s">
        <v>15</v>
      </c>
      <c r="J8" s="5" t="s">
        <v>16</v>
      </c>
      <c r="K8" s="5" t="s">
        <v>17</v>
      </c>
      <c r="L8" s="5" t="s">
        <v>18</v>
      </c>
      <c r="M8" s="5" t="s">
        <v>19</v>
      </c>
      <c r="N8" s="7" t="s">
        <v>20</v>
      </c>
      <c r="O8" s="7" t="s">
        <v>21</v>
      </c>
      <c r="P8" s="9" t="s">
        <v>22</v>
      </c>
      <c r="Q8" s="8" t="s">
        <v>23</v>
      </c>
      <c r="R8" s="9" t="s">
        <v>24</v>
      </c>
      <c r="S8" s="9" t="s">
        <v>25</v>
      </c>
      <c r="T8" s="9" t="s">
        <v>26</v>
      </c>
      <c r="U8" s="10" t="s">
        <v>27</v>
      </c>
      <c r="V8" s="9" t="s">
        <v>28</v>
      </c>
      <c r="W8" s="10" t="s">
        <v>29</v>
      </c>
      <c r="X8" s="10" t="s">
        <v>30</v>
      </c>
      <c r="Y8" s="10" t="s">
        <v>31</v>
      </c>
      <c r="Z8" s="9" t="s">
        <v>32</v>
      </c>
      <c r="AA8" s="10" t="s">
        <v>33</v>
      </c>
      <c r="AB8" s="10" t="s">
        <v>34</v>
      </c>
      <c r="AC8" s="10" t="s">
        <v>35</v>
      </c>
      <c r="AD8" s="10" t="s">
        <v>36</v>
      </c>
      <c r="AE8" s="10" t="s">
        <v>37</v>
      </c>
      <c r="AF8" s="10" t="s">
        <v>38</v>
      </c>
      <c r="AG8" s="10" t="s">
        <v>39</v>
      </c>
      <c r="AH8" s="10" t="s">
        <v>40</v>
      </c>
      <c r="AI8" s="3" t="s">
        <v>41</v>
      </c>
      <c r="AJ8" s="2" t="s">
        <v>42</v>
      </c>
    </row>
    <row r="9" spans="1:40" s="11" customFormat="1" x14ac:dyDescent="0.25">
      <c r="A9" s="13">
        <v>1</v>
      </c>
      <c r="B9" s="13"/>
      <c r="C9" s="21" t="s">
        <v>44</v>
      </c>
      <c r="D9" s="22">
        <v>1033741</v>
      </c>
      <c r="E9" s="13"/>
      <c r="F9" s="13"/>
      <c r="G9" s="17"/>
      <c r="H9" s="13"/>
      <c r="I9" s="13"/>
      <c r="J9" s="13"/>
      <c r="K9" s="25"/>
      <c r="L9" s="19"/>
      <c r="M9" s="13"/>
      <c r="N9" s="25"/>
      <c r="O9" s="14">
        <v>0</v>
      </c>
      <c r="P9" s="21" t="s">
        <v>44</v>
      </c>
      <c r="Q9" s="22">
        <v>1033741</v>
      </c>
      <c r="R9" s="17">
        <v>428689</v>
      </c>
      <c r="S9" s="14"/>
      <c r="T9" s="14"/>
      <c r="U9" s="14"/>
      <c r="V9" s="14"/>
      <c r="W9" s="18">
        <v>634785</v>
      </c>
      <c r="X9" s="15"/>
      <c r="Y9" s="19">
        <v>35000</v>
      </c>
      <c r="Z9" s="15"/>
      <c r="AA9" s="19">
        <v>7000</v>
      </c>
      <c r="AB9" s="15"/>
      <c r="AC9" s="19">
        <v>28000</v>
      </c>
      <c r="AD9" s="19">
        <v>7000</v>
      </c>
      <c r="AE9" s="16" t="s">
        <v>46</v>
      </c>
      <c r="AF9" s="14">
        <v>0</v>
      </c>
      <c r="AG9" s="14">
        <v>0</v>
      </c>
      <c r="AH9" s="19">
        <v>28000</v>
      </c>
      <c r="AI9" s="14">
        <v>0</v>
      </c>
      <c r="AJ9" s="13" t="s">
        <v>45</v>
      </c>
      <c r="AK9" s="24"/>
      <c r="AL9" s="24"/>
      <c r="AM9" s="24"/>
      <c r="AN9"/>
    </row>
    <row r="10" spans="1:40" x14ac:dyDescent="0.25">
      <c r="A10" s="13">
        <v>3</v>
      </c>
      <c r="B10" s="13"/>
      <c r="C10" s="21" t="s">
        <v>44</v>
      </c>
      <c r="D10" s="22">
        <v>2053303</v>
      </c>
      <c r="E10" s="13"/>
      <c r="F10" s="13"/>
      <c r="G10" s="17"/>
      <c r="H10" s="13"/>
      <c r="I10" s="13"/>
      <c r="J10" s="13"/>
      <c r="K10" s="25"/>
      <c r="L10" s="19"/>
      <c r="M10" s="13"/>
      <c r="N10" s="25"/>
      <c r="O10" s="14">
        <v>0</v>
      </c>
      <c r="P10" s="21" t="s">
        <v>44</v>
      </c>
      <c r="Q10" s="22">
        <v>2053303</v>
      </c>
      <c r="R10" s="17">
        <v>3727144</v>
      </c>
      <c r="S10" s="13"/>
      <c r="T10" s="13"/>
      <c r="U10" s="13"/>
      <c r="V10" s="13"/>
      <c r="W10" s="18">
        <v>1904780</v>
      </c>
      <c r="X10" s="13"/>
      <c r="Y10" s="19">
        <v>994050</v>
      </c>
      <c r="Z10" s="13"/>
      <c r="AA10" s="19">
        <v>198810</v>
      </c>
      <c r="AB10" s="13"/>
      <c r="AC10" s="19">
        <v>795240</v>
      </c>
      <c r="AD10" s="19">
        <v>198810</v>
      </c>
      <c r="AE10" s="16" t="s">
        <v>46</v>
      </c>
      <c r="AF10" s="14">
        <v>0</v>
      </c>
      <c r="AG10" s="14">
        <v>0</v>
      </c>
      <c r="AH10" s="19">
        <v>795240</v>
      </c>
      <c r="AI10" s="14">
        <v>0</v>
      </c>
      <c r="AJ10" s="13" t="s">
        <v>45</v>
      </c>
      <c r="AK10" s="24"/>
      <c r="AL10" s="24"/>
      <c r="AM10" s="24"/>
    </row>
    <row r="11" spans="1:40" x14ac:dyDescent="0.25">
      <c r="A11" s="13">
        <v>4</v>
      </c>
      <c r="B11" s="13"/>
      <c r="C11" s="21" t="s">
        <v>44</v>
      </c>
      <c r="D11" s="22">
        <v>1818059</v>
      </c>
      <c r="E11" s="13"/>
      <c r="F11" s="13"/>
      <c r="G11" s="17"/>
      <c r="H11" s="13"/>
      <c r="I11" s="13"/>
      <c r="J11" s="13"/>
      <c r="K11" s="25"/>
      <c r="L11" s="19"/>
      <c r="M11" s="13"/>
      <c r="N11" s="25"/>
      <c r="O11" s="14">
        <v>0</v>
      </c>
      <c r="P11" s="21" t="s">
        <v>44</v>
      </c>
      <c r="Q11" s="22">
        <v>1818059</v>
      </c>
      <c r="R11" s="17">
        <v>2051220</v>
      </c>
      <c r="S11" s="13"/>
      <c r="T11" s="13"/>
      <c r="U11" s="13"/>
      <c r="V11" s="13"/>
      <c r="W11" s="18">
        <v>1358581</v>
      </c>
      <c r="X11" s="13"/>
      <c r="Y11" s="19">
        <v>96500</v>
      </c>
      <c r="Z11" s="13"/>
      <c r="AA11" s="19">
        <v>19300</v>
      </c>
      <c r="AB11" s="13"/>
      <c r="AC11" s="19">
        <v>77200</v>
      </c>
      <c r="AD11" s="19">
        <v>19300</v>
      </c>
      <c r="AE11" s="16" t="s">
        <v>46</v>
      </c>
      <c r="AF11" s="14">
        <v>0</v>
      </c>
      <c r="AG11" s="14">
        <v>0</v>
      </c>
      <c r="AH11" s="19">
        <v>77200</v>
      </c>
      <c r="AI11" s="14">
        <v>0</v>
      </c>
      <c r="AJ11" s="13" t="s">
        <v>45</v>
      </c>
      <c r="AK11" s="24"/>
      <c r="AL11" s="24"/>
      <c r="AM11" s="24"/>
    </row>
    <row r="12" spans="1:40" x14ac:dyDescent="0.25">
      <c r="A12" s="13">
        <v>5</v>
      </c>
      <c r="B12" s="13"/>
      <c r="C12" s="21" t="s">
        <v>44</v>
      </c>
      <c r="D12" s="22">
        <v>2069364</v>
      </c>
      <c r="E12" s="13"/>
      <c r="F12" s="13"/>
      <c r="G12" s="17"/>
      <c r="H12" s="13"/>
      <c r="I12" s="13"/>
      <c r="J12" s="13"/>
      <c r="K12" s="25"/>
      <c r="L12" s="19"/>
      <c r="M12" s="13"/>
      <c r="N12" s="25"/>
      <c r="O12" s="14">
        <v>0</v>
      </c>
      <c r="P12" s="21" t="s">
        <v>44</v>
      </c>
      <c r="Q12" s="22">
        <v>2069364</v>
      </c>
      <c r="R12" s="17">
        <v>149000</v>
      </c>
      <c r="S12" s="13"/>
      <c r="T12" s="13"/>
      <c r="U12" s="13"/>
      <c r="V12" s="13"/>
      <c r="W12" s="18">
        <v>1887055</v>
      </c>
      <c r="X12" s="13"/>
      <c r="Y12" s="19">
        <v>480</v>
      </c>
      <c r="Z12" s="13"/>
      <c r="AA12" s="19">
        <v>96</v>
      </c>
      <c r="AB12" s="13"/>
      <c r="AC12" s="19">
        <v>384</v>
      </c>
      <c r="AD12" s="19">
        <v>96</v>
      </c>
      <c r="AE12" s="16" t="s">
        <v>46</v>
      </c>
      <c r="AF12" s="14">
        <v>0</v>
      </c>
      <c r="AG12" s="14">
        <v>0</v>
      </c>
      <c r="AH12" s="19">
        <v>384</v>
      </c>
      <c r="AI12" s="14">
        <v>0</v>
      </c>
      <c r="AJ12" s="13" t="s">
        <v>45</v>
      </c>
      <c r="AK12" s="24"/>
      <c r="AL12" s="24"/>
      <c r="AM12" s="24"/>
    </row>
    <row r="13" spans="1:40" x14ac:dyDescent="0.25">
      <c r="A13" s="13">
        <v>6</v>
      </c>
      <c r="B13" s="13"/>
      <c r="C13" s="21" t="s">
        <v>44</v>
      </c>
      <c r="D13" s="22">
        <v>2122234</v>
      </c>
      <c r="E13" s="13"/>
      <c r="F13" s="13"/>
      <c r="G13" s="17"/>
      <c r="H13" s="13"/>
      <c r="I13" s="13"/>
      <c r="J13" s="13"/>
      <c r="K13" s="25"/>
      <c r="L13" s="19"/>
      <c r="M13" s="13"/>
      <c r="N13" s="25"/>
      <c r="O13" s="14">
        <v>0</v>
      </c>
      <c r="P13" s="21" t="s">
        <v>44</v>
      </c>
      <c r="Q13" s="22">
        <v>2122234</v>
      </c>
      <c r="R13" s="17">
        <v>3172747</v>
      </c>
      <c r="S13" s="13"/>
      <c r="T13" s="13"/>
      <c r="U13" s="13"/>
      <c r="V13" s="13"/>
      <c r="W13" s="18">
        <v>2052219</v>
      </c>
      <c r="X13" s="13"/>
      <c r="Y13" s="19">
        <v>251850</v>
      </c>
      <c r="Z13" s="13"/>
      <c r="AA13" s="19">
        <v>50370</v>
      </c>
      <c r="AB13" s="13"/>
      <c r="AC13" s="19">
        <v>201480</v>
      </c>
      <c r="AD13" s="19">
        <v>50370</v>
      </c>
      <c r="AE13" s="16" t="s">
        <v>46</v>
      </c>
      <c r="AF13" s="14">
        <v>0</v>
      </c>
      <c r="AG13" s="14">
        <v>0</v>
      </c>
      <c r="AH13" s="19">
        <v>201480</v>
      </c>
      <c r="AI13" s="14">
        <v>0</v>
      </c>
      <c r="AJ13" s="13" t="s">
        <v>45</v>
      </c>
      <c r="AK13" s="24"/>
      <c r="AL13" s="24"/>
      <c r="AM13" s="24"/>
    </row>
    <row r="14" spans="1:40" x14ac:dyDescent="0.25">
      <c r="A14" s="13">
        <v>7</v>
      </c>
      <c r="B14" s="13"/>
      <c r="C14" s="21" t="s">
        <v>44</v>
      </c>
      <c r="D14" s="22">
        <v>2122637</v>
      </c>
      <c r="E14" s="13"/>
      <c r="F14" s="13"/>
      <c r="G14" s="17"/>
      <c r="H14" s="13"/>
      <c r="I14" s="13"/>
      <c r="J14" s="13"/>
      <c r="K14" s="25"/>
      <c r="L14" s="19"/>
      <c r="M14" s="13"/>
      <c r="N14" s="25"/>
      <c r="O14" s="14">
        <v>0</v>
      </c>
      <c r="P14" s="21" t="s">
        <v>44</v>
      </c>
      <c r="Q14" s="22">
        <v>2122637</v>
      </c>
      <c r="R14" s="17">
        <v>637400</v>
      </c>
      <c r="S14" s="13"/>
      <c r="T14" s="13"/>
      <c r="U14" s="13"/>
      <c r="V14" s="13"/>
      <c r="W14" s="18">
        <v>2036216</v>
      </c>
      <c r="X14" s="13"/>
      <c r="Y14" s="19">
        <v>34451</v>
      </c>
      <c r="Z14" s="13"/>
      <c r="AA14" s="19">
        <v>6890</v>
      </c>
      <c r="AB14" s="13"/>
      <c r="AC14" s="19">
        <v>27561</v>
      </c>
      <c r="AD14" s="19">
        <v>6890</v>
      </c>
      <c r="AE14" s="16" t="s">
        <v>46</v>
      </c>
      <c r="AF14" s="14">
        <v>0</v>
      </c>
      <c r="AG14" s="14">
        <v>0</v>
      </c>
      <c r="AH14" s="19">
        <v>27561</v>
      </c>
      <c r="AI14" s="14">
        <v>0</v>
      </c>
      <c r="AJ14" s="13" t="s">
        <v>45</v>
      </c>
      <c r="AK14" s="24"/>
      <c r="AL14" s="24"/>
      <c r="AM14" s="24"/>
    </row>
    <row r="15" spans="1:40" x14ac:dyDescent="0.25">
      <c r="A15" s="13">
        <v>8</v>
      </c>
      <c r="B15" s="13"/>
      <c r="C15" s="21" t="s">
        <v>44</v>
      </c>
      <c r="D15" s="22">
        <v>2124787</v>
      </c>
      <c r="E15" s="13"/>
      <c r="F15" s="13"/>
      <c r="G15" s="17"/>
      <c r="H15" s="13"/>
      <c r="I15" s="13"/>
      <c r="J15" s="13"/>
      <c r="K15" s="25"/>
      <c r="L15" s="19"/>
      <c r="M15" s="13"/>
      <c r="N15" s="25"/>
      <c r="O15" s="14">
        <v>0</v>
      </c>
      <c r="P15" s="21" t="s">
        <v>44</v>
      </c>
      <c r="Q15" s="22">
        <v>2124787</v>
      </c>
      <c r="R15" s="17">
        <v>74700</v>
      </c>
      <c r="S15" s="13"/>
      <c r="T15" s="13"/>
      <c r="U15" s="13"/>
      <c r="V15" s="13"/>
      <c r="W15" s="18">
        <v>2036217</v>
      </c>
      <c r="X15" s="13"/>
      <c r="Y15" s="19">
        <v>27</v>
      </c>
      <c r="Z15" s="13"/>
      <c r="AA15" s="19">
        <v>5</v>
      </c>
      <c r="AB15" s="13"/>
      <c r="AC15" s="19">
        <v>22</v>
      </c>
      <c r="AD15" s="19">
        <v>5</v>
      </c>
      <c r="AE15" s="16" t="s">
        <v>46</v>
      </c>
      <c r="AF15" s="14">
        <v>0</v>
      </c>
      <c r="AG15" s="14">
        <v>0</v>
      </c>
      <c r="AH15" s="19">
        <v>22</v>
      </c>
      <c r="AI15" s="14">
        <v>0</v>
      </c>
      <c r="AJ15" s="13" t="s">
        <v>45</v>
      </c>
      <c r="AK15" s="24"/>
      <c r="AL15" s="24"/>
      <c r="AM15" s="24"/>
    </row>
    <row r="16" spans="1:40" x14ac:dyDescent="0.25">
      <c r="A16" s="13">
        <v>9</v>
      </c>
      <c r="B16" s="13"/>
      <c r="C16" s="21" t="s">
        <v>44</v>
      </c>
      <c r="D16" s="22">
        <v>2200475</v>
      </c>
      <c r="E16" s="13"/>
      <c r="F16" s="13"/>
      <c r="G16" s="17"/>
      <c r="H16" s="13"/>
      <c r="I16" s="13"/>
      <c r="J16" s="13"/>
      <c r="K16" s="25"/>
      <c r="L16" s="19"/>
      <c r="M16" s="13"/>
      <c r="N16" s="25"/>
      <c r="O16" s="14">
        <v>0</v>
      </c>
      <c r="P16" s="21" t="s">
        <v>44</v>
      </c>
      <c r="Q16" s="22">
        <v>2200475</v>
      </c>
      <c r="R16" s="17">
        <v>140200</v>
      </c>
      <c r="S16" s="13"/>
      <c r="T16" s="13"/>
      <c r="U16" s="13"/>
      <c r="V16" s="13"/>
      <c r="W16" s="18">
        <v>2184979</v>
      </c>
      <c r="X16" s="13"/>
      <c r="Y16" s="19">
        <v>32</v>
      </c>
      <c r="Z16" s="13"/>
      <c r="AA16" s="19">
        <v>6</v>
      </c>
      <c r="AB16" s="13"/>
      <c r="AC16" s="19">
        <v>26</v>
      </c>
      <c r="AD16" s="19">
        <v>6</v>
      </c>
      <c r="AE16" s="16" t="s">
        <v>46</v>
      </c>
      <c r="AF16" s="14">
        <v>0</v>
      </c>
      <c r="AG16" s="14">
        <v>0</v>
      </c>
      <c r="AH16" s="19">
        <v>26</v>
      </c>
      <c r="AI16" s="14">
        <v>0</v>
      </c>
      <c r="AJ16" s="13" t="s">
        <v>45</v>
      </c>
      <c r="AK16" s="24"/>
      <c r="AL16" s="24"/>
      <c r="AM16" s="24"/>
    </row>
    <row r="17" spans="1:39" x14ac:dyDescent="0.25">
      <c r="A17" s="13">
        <v>10</v>
      </c>
      <c r="B17" s="13"/>
      <c r="C17" s="21" t="s">
        <v>44</v>
      </c>
      <c r="D17" s="22">
        <v>2219981</v>
      </c>
      <c r="E17" s="13"/>
      <c r="F17" s="13"/>
      <c r="G17" s="17"/>
      <c r="H17" s="13"/>
      <c r="I17" s="13"/>
      <c r="J17" s="13"/>
      <c r="K17" s="25"/>
      <c r="L17" s="19"/>
      <c r="M17" s="13"/>
      <c r="N17" s="25"/>
      <c r="O17" s="14">
        <v>0</v>
      </c>
      <c r="P17" s="21" t="s">
        <v>44</v>
      </c>
      <c r="Q17" s="22">
        <v>2219981</v>
      </c>
      <c r="R17" s="17">
        <v>97600</v>
      </c>
      <c r="S17" s="13"/>
      <c r="T17" s="13"/>
      <c r="U17" s="13"/>
      <c r="V17" s="13"/>
      <c r="W17" s="18">
        <v>2213626</v>
      </c>
      <c r="X17" s="13"/>
      <c r="Y17" s="19">
        <v>76</v>
      </c>
      <c r="Z17" s="13"/>
      <c r="AA17" s="19">
        <v>15</v>
      </c>
      <c r="AB17" s="13"/>
      <c r="AC17" s="19">
        <v>61</v>
      </c>
      <c r="AD17" s="19">
        <v>15</v>
      </c>
      <c r="AE17" s="16" t="s">
        <v>46</v>
      </c>
      <c r="AF17" s="14">
        <v>0</v>
      </c>
      <c r="AG17" s="14">
        <v>0</v>
      </c>
      <c r="AH17" s="19">
        <v>61</v>
      </c>
      <c r="AI17" s="14">
        <v>0</v>
      </c>
      <c r="AJ17" s="13" t="s">
        <v>45</v>
      </c>
      <c r="AK17" s="24"/>
      <c r="AL17" s="24"/>
      <c r="AM17" s="24"/>
    </row>
    <row r="18" spans="1:39" x14ac:dyDescent="0.25">
      <c r="A18" s="13">
        <v>11</v>
      </c>
      <c r="B18" s="13"/>
      <c r="C18" s="21" t="s">
        <v>44</v>
      </c>
      <c r="D18" s="22">
        <v>2245875</v>
      </c>
      <c r="E18" s="13"/>
      <c r="F18" s="13"/>
      <c r="G18" s="17"/>
      <c r="H18" s="13"/>
      <c r="I18" s="13"/>
      <c r="J18" s="13"/>
      <c r="K18" s="25"/>
      <c r="L18" s="19"/>
      <c r="M18" s="13"/>
      <c r="N18" s="25"/>
      <c r="O18" s="14">
        <v>0</v>
      </c>
      <c r="P18" s="21" t="s">
        <v>44</v>
      </c>
      <c r="Q18" s="22">
        <v>2245875</v>
      </c>
      <c r="R18" s="17">
        <v>103600</v>
      </c>
      <c r="S18" s="13"/>
      <c r="T18" s="13"/>
      <c r="U18" s="13"/>
      <c r="V18" s="13"/>
      <c r="W18" s="18">
        <v>2277628</v>
      </c>
      <c r="X18" s="13"/>
      <c r="Y18" s="19">
        <v>205</v>
      </c>
      <c r="Z18" s="13"/>
      <c r="AA18" s="19">
        <v>41</v>
      </c>
      <c r="AB18" s="13"/>
      <c r="AC18" s="19">
        <v>164</v>
      </c>
      <c r="AD18" s="19">
        <v>41</v>
      </c>
      <c r="AE18" s="16" t="s">
        <v>46</v>
      </c>
      <c r="AF18" s="14">
        <v>0</v>
      </c>
      <c r="AG18" s="14">
        <v>0</v>
      </c>
      <c r="AH18" s="19">
        <v>164</v>
      </c>
      <c r="AI18" s="14">
        <v>0</v>
      </c>
      <c r="AJ18" s="13" t="s">
        <v>45</v>
      </c>
      <c r="AK18" s="24"/>
      <c r="AL18" s="24"/>
      <c r="AM18" s="24"/>
    </row>
    <row r="19" spans="1:39" x14ac:dyDescent="0.25">
      <c r="A19" s="13">
        <v>12</v>
      </c>
      <c r="B19" s="13"/>
      <c r="C19" s="21" t="s">
        <v>44</v>
      </c>
      <c r="D19" s="22">
        <v>2260495</v>
      </c>
      <c r="E19" s="13"/>
      <c r="F19" s="13"/>
      <c r="G19" s="17"/>
      <c r="H19" s="13"/>
      <c r="I19" s="13"/>
      <c r="J19" s="13"/>
      <c r="K19" s="25"/>
      <c r="L19" s="19"/>
      <c r="M19" s="13"/>
      <c r="N19" s="25"/>
      <c r="O19" s="14">
        <v>0</v>
      </c>
      <c r="P19" s="21" t="s">
        <v>44</v>
      </c>
      <c r="Q19" s="22">
        <v>2260495</v>
      </c>
      <c r="R19" s="17">
        <v>66200</v>
      </c>
      <c r="S19" s="13"/>
      <c r="T19" s="13"/>
      <c r="U19" s="13"/>
      <c r="V19" s="13"/>
      <c r="W19" s="18">
        <v>2355986</v>
      </c>
      <c r="X19" s="13"/>
      <c r="Y19" s="19">
        <v>18</v>
      </c>
      <c r="Z19" s="13"/>
      <c r="AA19" s="19">
        <v>4</v>
      </c>
      <c r="AB19" s="13"/>
      <c r="AC19" s="19">
        <v>14</v>
      </c>
      <c r="AD19" s="19">
        <v>4</v>
      </c>
      <c r="AE19" s="16" t="s">
        <v>46</v>
      </c>
      <c r="AF19" s="14">
        <v>0</v>
      </c>
      <c r="AG19" s="14">
        <v>0</v>
      </c>
      <c r="AH19" s="19">
        <v>14</v>
      </c>
      <c r="AI19" s="14">
        <v>0</v>
      </c>
      <c r="AJ19" s="13" t="s">
        <v>45</v>
      </c>
      <c r="AK19" s="24"/>
      <c r="AL19" s="24"/>
      <c r="AM19" s="24"/>
    </row>
    <row r="20" spans="1:39" x14ac:dyDescent="0.25">
      <c r="A20" s="13">
        <v>13</v>
      </c>
      <c r="B20" s="13"/>
      <c r="C20" s="21" t="s">
        <v>44</v>
      </c>
      <c r="D20" s="22">
        <v>2321917</v>
      </c>
      <c r="E20" s="13"/>
      <c r="F20" s="13"/>
      <c r="G20" s="17"/>
      <c r="H20" s="13"/>
      <c r="I20" s="13"/>
      <c r="J20" s="13"/>
      <c r="K20" s="25"/>
      <c r="L20" s="19"/>
      <c r="M20" s="13"/>
      <c r="N20" s="25"/>
      <c r="O20" s="14">
        <v>0</v>
      </c>
      <c r="P20" s="21" t="s">
        <v>44</v>
      </c>
      <c r="Q20" s="22">
        <v>2321917</v>
      </c>
      <c r="R20" s="17">
        <v>94500</v>
      </c>
      <c r="S20" s="13"/>
      <c r="T20" s="13"/>
      <c r="U20" s="13"/>
      <c r="V20" s="13"/>
      <c r="W20" s="18">
        <v>2499582</v>
      </c>
      <c r="X20" s="13"/>
      <c r="Y20" s="19">
        <v>247</v>
      </c>
      <c r="Z20" s="13"/>
      <c r="AA20" s="19">
        <v>49</v>
      </c>
      <c r="AB20" s="13"/>
      <c r="AC20" s="19">
        <v>198</v>
      </c>
      <c r="AD20" s="19">
        <v>49</v>
      </c>
      <c r="AE20" s="16" t="s">
        <v>46</v>
      </c>
      <c r="AF20" s="14">
        <v>0</v>
      </c>
      <c r="AG20" s="14">
        <v>0</v>
      </c>
      <c r="AH20" s="19">
        <v>198</v>
      </c>
      <c r="AI20" s="14">
        <v>0</v>
      </c>
      <c r="AJ20" s="13" t="s">
        <v>45</v>
      </c>
      <c r="AK20" s="24"/>
      <c r="AL20" s="24"/>
      <c r="AM20" s="24"/>
    </row>
    <row r="21" spans="1:39" x14ac:dyDescent="0.25">
      <c r="A21" s="13">
        <v>14</v>
      </c>
      <c r="B21" s="13"/>
      <c r="C21" s="21" t="s">
        <v>44</v>
      </c>
      <c r="D21" s="22">
        <v>2330928</v>
      </c>
      <c r="E21" s="13"/>
      <c r="F21" s="13"/>
      <c r="G21" s="17"/>
      <c r="H21" s="13"/>
      <c r="I21" s="13"/>
      <c r="J21" s="13"/>
      <c r="K21" s="25"/>
      <c r="L21" s="19"/>
      <c r="M21" s="13"/>
      <c r="N21" s="25"/>
      <c r="O21" s="14">
        <v>0</v>
      </c>
      <c r="P21" s="21" t="s">
        <v>44</v>
      </c>
      <c r="Q21" s="22">
        <v>2330928</v>
      </c>
      <c r="R21" s="17">
        <v>59200</v>
      </c>
      <c r="S21" s="13"/>
      <c r="T21" s="13"/>
      <c r="U21" s="13"/>
      <c r="V21" s="13"/>
      <c r="W21" s="18">
        <v>2499581</v>
      </c>
      <c r="X21" s="13"/>
      <c r="Y21" s="19">
        <v>225</v>
      </c>
      <c r="Z21" s="13"/>
      <c r="AA21" s="19">
        <v>45</v>
      </c>
      <c r="AB21" s="13"/>
      <c r="AC21" s="19">
        <v>180</v>
      </c>
      <c r="AD21" s="19">
        <v>45</v>
      </c>
      <c r="AE21" s="16" t="s">
        <v>46</v>
      </c>
      <c r="AF21" s="14">
        <v>0</v>
      </c>
      <c r="AG21" s="14">
        <v>0</v>
      </c>
      <c r="AH21" s="19">
        <v>180</v>
      </c>
      <c r="AI21" s="14">
        <v>0</v>
      </c>
      <c r="AJ21" s="13" t="s">
        <v>45</v>
      </c>
      <c r="AK21" s="24"/>
      <c r="AL21" s="24"/>
      <c r="AM21" s="24"/>
    </row>
    <row r="22" spans="1:39" x14ac:dyDescent="0.25">
      <c r="A22" s="13">
        <v>15</v>
      </c>
      <c r="B22" s="13"/>
      <c r="C22" s="21" t="s">
        <v>44</v>
      </c>
      <c r="D22" s="22">
        <v>2334461</v>
      </c>
      <c r="E22" s="13"/>
      <c r="F22" s="13"/>
      <c r="G22" s="17"/>
      <c r="H22" s="13"/>
      <c r="I22" s="13"/>
      <c r="J22" s="13"/>
      <c r="K22" s="25"/>
      <c r="L22" s="19"/>
      <c r="M22" s="13"/>
      <c r="N22" s="25"/>
      <c r="O22" s="14">
        <v>0</v>
      </c>
      <c r="P22" s="21" t="s">
        <v>44</v>
      </c>
      <c r="Q22" s="22">
        <v>2334461</v>
      </c>
      <c r="R22" s="17">
        <v>22600</v>
      </c>
      <c r="S22" s="13"/>
      <c r="T22" s="13"/>
      <c r="U22" s="13"/>
      <c r="V22" s="13"/>
      <c r="W22" s="18">
        <v>2499583</v>
      </c>
      <c r="X22" s="13"/>
      <c r="Y22" s="19">
        <v>19</v>
      </c>
      <c r="Z22" s="13"/>
      <c r="AA22" s="19">
        <v>4</v>
      </c>
      <c r="AB22" s="13"/>
      <c r="AC22" s="19">
        <v>15</v>
      </c>
      <c r="AD22" s="19">
        <v>4</v>
      </c>
      <c r="AE22" s="16" t="s">
        <v>46</v>
      </c>
      <c r="AF22" s="14">
        <v>0</v>
      </c>
      <c r="AG22" s="14">
        <v>0</v>
      </c>
      <c r="AH22" s="19">
        <v>15</v>
      </c>
      <c r="AI22" s="14">
        <v>0</v>
      </c>
      <c r="AJ22" s="13" t="s">
        <v>45</v>
      </c>
      <c r="AK22" s="24"/>
      <c r="AL22" s="24"/>
      <c r="AM22" s="24"/>
    </row>
    <row r="23" spans="1:39" x14ac:dyDescent="0.25">
      <c r="A23" s="13">
        <v>16</v>
      </c>
      <c r="B23" s="13"/>
      <c r="C23" s="21" t="s">
        <v>44</v>
      </c>
      <c r="D23" s="22">
        <v>2359513</v>
      </c>
      <c r="E23" s="13"/>
      <c r="F23" s="13"/>
      <c r="G23" s="17"/>
      <c r="H23" s="13"/>
      <c r="I23" s="13"/>
      <c r="J23" s="13"/>
      <c r="K23" s="25"/>
      <c r="L23" s="19"/>
      <c r="M23" s="13"/>
      <c r="N23" s="25"/>
      <c r="O23" s="14">
        <v>0</v>
      </c>
      <c r="P23" s="21" t="s">
        <v>44</v>
      </c>
      <c r="Q23" s="22">
        <v>2359513</v>
      </c>
      <c r="R23" s="17">
        <v>66200</v>
      </c>
      <c r="S23" s="13"/>
      <c r="T23" s="13"/>
      <c r="U23" s="13"/>
      <c r="V23" s="13"/>
      <c r="W23" s="18">
        <v>2582631</v>
      </c>
      <c r="X23" s="13"/>
      <c r="Y23" s="19">
        <v>18</v>
      </c>
      <c r="Z23" s="13"/>
      <c r="AA23" s="19">
        <v>4</v>
      </c>
      <c r="AB23" s="13"/>
      <c r="AC23" s="19">
        <v>14</v>
      </c>
      <c r="AD23" s="19">
        <v>4</v>
      </c>
      <c r="AE23" s="16" t="s">
        <v>46</v>
      </c>
      <c r="AF23" s="14">
        <v>0</v>
      </c>
      <c r="AG23" s="14">
        <v>0</v>
      </c>
      <c r="AH23" s="19">
        <v>14</v>
      </c>
      <c r="AI23" s="14">
        <v>0</v>
      </c>
      <c r="AJ23" s="13" t="s">
        <v>45</v>
      </c>
      <c r="AK23" s="24"/>
      <c r="AL23" s="24"/>
      <c r="AM23" s="24"/>
    </row>
    <row r="24" spans="1:39" x14ac:dyDescent="0.25">
      <c r="A24" s="13">
        <v>17</v>
      </c>
      <c r="B24" s="13"/>
      <c r="C24" s="21" t="s">
        <v>44</v>
      </c>
      <c r="D24" s="22">
        <v>2359514</v>
      </c>
      <c r="E24" s="13"/>
      <c r="F24" s="13"/>
      <c r="G24" s="17"/>
      <c r="H24" s="13"/>
      <c r="I24" s="13"/>
      <c r="J24" s="13"/>
      <c r="K24" s="25"/>
      <c r="L24" s="19"/>
      <c r="M24" s="13"/>
      <c r="N24" s="25"/>
      <c r="O24" s="14">
        <v>0</v>
      </c>
      <c r="P24" s="21" t="s">
        <v>44</v>
      </c>
      <c r="Q24" s="22">
        <v>2359514</v>
      </c>
      <c r="R24" s="17">
        <v>45300</v>
      </c>
      <c r="S24" s="13"/>
      <c r="T24" s="13"/>
      <c r="U24" s="13"/>
      <c r="V24" s="13"/>
      <c r="W24" s="18">
        <v>2582634</v>
      </c>
      <c r="X24" s="13"/>
      <c r="Y24" s="19">
        <v>18</v>
      </c>
      <c r="Z24" s="13"/>
      <c r="AA24" s="19">
        <v>4</v>
      </c>
      <c r="AB24" s="13"/>
      <c r="AC24" s="19">
        <v>14</v>
      </c>
      <c r="AD24" s="19">
        <v>4</v>
      </c>
      <c r="AE24" s="16" t="s">
        <v>46</v>
      </c>
      <c r="AF24" s="14">
        <v>0</v>
      </c>
      <c r="AG24" s="14">
        <v>0</v>
      </c>
      <c r="AH24" s="19">
        <v>14</v>
      </c>
      <c r="AI24" s="14">
        <v>0</v>
      </c>
      <c r="AJ24" s="13" t="s">
        <v>45</v>
      </c>
      <c r="AK24" s="24"/>
      <c r="AL24" s="24"/>
      <c r="AM24" s="24"/>
    </row>
    <row r="25" spans="1:39" x14ac:dyDescent="0.25">
      <c r="A25" s="13">
        <v>18</v>
      </c>
      <c r="B25" s="13"/>
      <c r="C25" s="21" t="s">
        <v>44</v>
      </c>
      <c r="D25" s="22">
        <v>2372405</v>
      </c>
      <c r="E25" s="13"/>
      <c r="F25" s="13"/>
      <c r="G25" s="17"/>
      <c r="H25" s="13"/>
      <c r="I25" s="13"/>
      <c r="J25" s="13"/>
      <c r="K25" s="25"/>
      <c r="L25" s="19"/>
      <c r="M25" s="13"/>
      <c r="N25" s="25"/>
      <c r="O25" s="14">
        <v>0</v>
      </c>
      <c r="P25" s="21" t="s">
        <v>44</v>
      </c>
      <c r="Q25" s="22">
        <v>2372405</v>
      </c>
      <c r="R25" s="17">
        <v>22600</v>
      </c>
      <c r="S25" s="13"/>
      <c r="T25" s="13"/>
      <c r="U25" s="13"/>
      <c r="V25" s="13"/>
      <c r="W25" s="18">
        <v>2614838</v>
      </c>
      <c r="X25" s="13"/>
      <c r="Y25" s="19">
        <v>19</v>
      </c>
      <c r="Z25" s="13"/>
      <c r="AA25" s="19">
        <v>4</v>
      </c>
      <c r="AB25" s="13"/>
      <c r="AC25" s="19">
        <v>15</v>
      </c>
      <c r="AD25" s="19">
        <v>4</v>
      </c>
      <c r="AE25" s="16" t="s">
        <v>46</v>
      </c>
      <c r="AF25" s="14">
        <v>0</v>
      </c>
      <c r="AG25" s="14">
        <v>0</v>
      </c>
      <c r="AH25" s="19">
        <v>15</v>
      </c>
      <c r="AI25" s="14">
        <v>0</v>
      </c>
      <c r="AJ25" s="13" t="s">
        <v>45</v>
      </c>
      <c r="AK25" s="24"/>
      <c r="AL25" s="24"/>
      <c r="AM25" s="24"/>
    </row>
    <row r="26" spans="1:39" x14ac:dyDescent="0.25">
      <c r="A26" s="13">
        <v>19</v>
      </c>
      <c r="B26" s="13"/>
      <c r="C26" s="21" t="s">
        <v>44</v>
      </c>
      <c r="D26" s="22">
        <v>2376566</v>
      </c>
      <c r="E26" s="13"/>
      <c r="F26" s="13"/>
      <c r="G26" s="17"/>
      <c r="H26" s="13"/>
      <c r="I26" s="13"/>
      <c r="J26" s="13"/>
      <c r="K26" s="25"/>
      <c r="L26" s="19"/>
      <c r="M26" s="13"/>
      <c r="N26" s="25"/>
      <c r="O26" s="14">
        <v>0</v>
      </c>
      <c r="P26" s="21" t="s">
        <v>44</v>
      </c>
      <c r="Q26" s="22">
        <v>2376566</v>
      </c>
      <c r="R26" s="17">
        <v>149800</v>
      </c>
      <c r="S26" s="13"/>
      <c r="T26" s="13"/>
      <c r="U26" s="13"/>
      <c r="V26" s="13"/>
      <c r="W26" s="18">
        <v>2614818</v>
      </c>
      <c r="X26" s="13"/>
      <c r="Y26" s="19">
        <v>40</v>
      </c>
      <c r="Z26" s="13"/>
      <c r="AA26" s="19">
        <v>8</v>
      </c>
      <c r="AB26" s="13"/>
      <c r="AC26" s="19">
        <v>32</v>
      </c>
      <c r="AD26" s="19">
        <v>8</v>
      </c>
      <c r="AE26" s="16" t="s">
        <v>46</v>
      </c>
      <c r="AF26" s="14">
        <v>0</v>
      </c>
      <c r="AG26" s="14">
        <v>0</v>
      </c>
      <c r="AH26" s="19">
        <v>32</v>
      </c>
      <c r="AI26" s="14">
        <v>0</v>
      </c>
      <c r="AJ26" s="13" t="s">
        <v>45</v>
      </c>
      <c r="AK26" s="24"/>
      <c r="AL26" s="24"/>
      <c r="AM26" s="24"/>
    </row>
    <row r="27" spans="1:39" x14ac:dyDescent="0.25">
      <c r="A27" s="13">
        <v>20</v>
      </c>
      <c r="B27" s="13"/>
      <c r="C27" s="21" t="s">
        <v>44</v>
      </c>
      <c r="D27" s="22">
        <v>2420642</v>
      </c>
      <c r="E27" s="13"/>
      <c r="F27" s="13"/>
      <c r="G27" s="17"/>
      <c r="H27" s="13"/>
      <c r="I27" s="13"/>
      <c r="J27" s="13"/>
      <c r="K27" s="25"/>
      <c r="L27" s="19"/>
      <c r="M27" s="13"/>
      <c r="N27" s="25"/>
      <c r="O27" s="14">
        <v>0</v>
      </c>
      <c r="P27" s="21" t="s">
        <v>44</v>
      </c>
      <c r="Q27" s="22">
        <v>2420642</v>
      </c>
      <c r="R27" s="17">
        <v>48000</v>
      </c>
      <c r="S27" s="13"/>
      <c r="T27" s="13"/>
      <c r="U27" s="13"/>
      <c r="V27" s="13"/>
      <c r="W27" s="18">
        <v>2749953</v>
      </c>
      <c r="X27" s="13"/>
      <c r="Y27" s="19">
        <v>1</v>
      </c>
      <c r="Z27" s="13"/>
      <c r="AA27" s="19">
        <v>0</v>
      </c>
      <c r="AB27" s="13"/>
      <c r="AC27" s="19">
        <v>1</v>
      </c>
      <c r="AD27" s="19">
        <v>0</v>
      </c>
      <c r="AE27" s="16" t="s">
        <v>46</v>
      </c>
      <c r="AF27" s="14">
        <v>0</v>
      </c>
      <c r="AG27" s="14">
        <v>0</v>
      </c>
      <c r="AH27" s="19">
        <v>1</v>
      </c>
      <c r="AI27" s="14">
        <v>0</v>
      </c>
      <c r="AJ27" s="13" t="s">
        <v>45</v>
      </c>
      <c r="AK27" s="24"/>
      <c r="AL27" s="24"/>
      <c r="AM27" s="24"/>
    </row>
    <row r="28" spans="1:39" x14ac:dyDescent="0.25">
      <c r="A28" s="13">
        <v>21</v>
      </c>
      <c r="B28" s="13"/>
      <c r="C28" s="21" t="s">
        <v>44</v>
      </c>
      <c r="D28" s="22">
        <v>2421086</v>
      </c>
      <c r="E28" s="13"/>
      <c r="F28" s="13"/>
      <c r="G28" s="17"/>
      <c r="H28" s="13"/>
      <c r="I28" s="13"/>
      <c r="J28" s="13"/>
      <c r="K28" s="25"/>
      <c r="L28" s="19"/>
      <c r="M28" s="13"/>
      <c r="N28" s="25"/>
      <c r="O28" s="14">
        <v>0</v>
      </c>
      <c r="P28" s="21" t="s">
        <v>44</v>
      </c>
      <c r="Q28" s="22">
        <v>2421086</v>
      </c>
      <c r="R28" s="17">
        <v>24000</v>
      </c>
      <c r="S28" s="13"/>
      <c r="T28" s="13"/>
      <c r="U28" s="13"/>
      <c r="V28" s="13"/>
      <c r="W28" s="18">
        <v>2748660</v>
      </c>
      <c r="X28" s="13"/>
      <c r="Y28" s="19">
        <v>64</v>
      </c>
      <c r="Z28" s="13"/>
      <c r="AA28" s="19">
        <v>13</v>
      </c>
      <c r="AB28" s="13"/>
      <c r="AC28" s="19">
        <v>51</v>
      </c>
      <c r="AD28" s="19">
        <v>13</v>
      </c>
      <c r="AE28" s="16" t="s">
        <v>46</v>
      </c>
      <c r="AF28" s="14">
        <v>0</v>
      </c>
      <c r="AG28" s="14">
        <v>0</v>
      </c>
      <c r="AH28" s="19">
        <v>51</v>
      </c>
      <c r="AI28" s="14">
        <v>0</v>
      </c>
      <c r="AJ28" s="13" t="s">
        <v>45</v>
      </c>
      <c r="AK28" s="24"/>
      <c r="AL28" s="24"/>
      <c r="AM28" s="24"/>
    </row>
    <row r="29" spans="1:39" x14ac:dyDescent="0.25">
      <c r="A29" s="13">
        <v>22</v>
      </c>
      <c r="B29" s="13"/>
      <c r="C29" s="21" t="s">
        <v>44</v>
      </c>
      <c r="D29" s="22">
        <v>2423748</v>
      </c>
      <c r="E29" s="13"/>
      <c r="F29" s="13"/>
      <c r="G29" s="17"/>
      <c r="H29" s="13"/>
      <c r="I29" s="13"/>
      <c r="J29" s="13"/>
      <c r="K29" s="25"/>
      <c r="L29" s="19"/>
      <c r="M29" s="13"/>
      <c r="N29" s="25"/>
      <c r="O29" s="14">
        <v>0</v>
      </c>
      <c r="P29" s="21" t="s">
        <v>44</v>
      </c>
      <c r="Q29" s="22">
        <v>2423748</v>
      </c>
      <c r="R29" s="17">
        <v>166600</v>
      </c>
      <c r="S29" s="13"/>
      <c r="T29" s="13"/>
      <c r="U29" s="13"/>
      <c r="V29" s="13"/>
      <c r="W29" s="18">
        <v>2749967</v>
      </c>
      <c r="X29" s="13"/>
      <c r="Y29" s="19">
        <v>237</v>
      </c>
      <c r="Z29" s="13"/>
      <c r="AA29" s="19">
        <v>47</v>
      </c>
      <c r="AB29" s="13"/>
      <c r="AC29" s="19">
        <v>190</v>
      </c>
      <c r="AD29" s="19">
        <v>47</v>
      </c>
      <c r="AE29" s="16" t="s">
        <v>46</v>
      </c>
      <c r="AF29" s="14">
        <v>0</v>
      </c>
      <c r="AG29" s="14">
        <v>0</v>
      </c>
      <c r="AH29" s="19">
        <v>190</v>
      </c>
      <c r="AI29" s="14">
        <v>0</v>
      </c>
      <c r="AJ29" s="13" t="s">
        <v>45</v>
      </c>
      <c r="AK29" s="24"/>
      <c r="AL29" s="24"/>
      <c r="AM29" s="24"/>
    </row>
    <row r="30" spans="1:39" x14ac:dyDescent="0.25">
      <c r="A30" s="20">
        <v>23</v>
      </c>
      <c r="B30" s="20"/>
      <c r="C30" s="21" t="s">
        <v>44</v>
      </c>
      <c r="D30" s="22">
        <v>2427950</v>
      </c>
      <c r="E30" s="20"/>
      <c r="F30" s="20"/>
      <c r="G30" s="17"/>
      <c r="H30" s="20"/>
      <c r="I30" s="20"/>
      <c r="J30" s="20"/>
      <c r="K30" s="25"/>
      <c r="L30" s="19"/>
      <c r="M30" s="20"/>
      <c r="N30" s="25"/>
      <c r="O30" s="14">
        <v>0</v>
      </c>
      <c r="P30" s="21" t="s">
        <v>44</v>
      </c>
      <c r="Q30" s="22">
        <v>2427950</v>
      </c>
      <c r="R30" s="17">
        <v>84800</v>
      </c>
      <c r="S30" s="20"/>
      <c r="T30" s="20"/>
      <c r="U30" s="20"/>
      <c r="V30" s="20"/>
      <c r="W30" s="18">
        <v>2748661</v>
      </c>
      <c r="X30" s="20"/>
      <c r="Y30" s="19">
        <v>6</v>
      </c>
      <c r="Z30" s="20"/>
      <c r="AA30" s="19">
        <v>1</v>
      </c>
      <c r="AB30" s="20"/>
      <c r="AC30" s="19">
        <v>5</v>
      </c>
      <c r="AD30" s="19">
        <v>1</v>
      </c>
      <c r="AE30" s="16" t="s">
        <v>46</v>
      </c>
      <c r="AF30" s="14">
        <v>0</v>
      </c>
      <c r="AG30" s="14">
        <v>0</v>
      </c>
      <c r="AH30" s="19">
        <v>5</v>
      </c>
      <c r="AI30" s="14">
        <v>0</v>
      </c>
      <c r="AJ30" s="13" t="s">
        <v>45</v>
      </c>
      <c r="AK30" s="24"/>
      <c r="AL30" s="24"/>
      <c r="AM30" s="24"/>
    </row>
    <row r="31" spans="1:39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32">
        <f>SUM(Y9:Y30)</f>
        <v>1413583</v>
      </c>
      <c r="Z31" s="12"/>
      <c r="AA31" s="32">
        <f>SUM(AA9:AA30)</f>
        <v>282716</v>
      </c>
      <c r="AB31" s="12"/>
      <c r="AC31" s="32">
        <f>SUM(AC9:AC30)</f>
        <v>1130867</v>
      </c>
      <c r="AD31" s="32">
        <f>SUM(AD9:AD30)</f>
        <v>282716</v>
      </c>
      <c r="AE31" s="12"/>
      <c r="AF31" s="12"/>
      <c r="AG31" s="12"/>
      <c r="AH31" s="32">
        <f>SUM(AH9:AH30)</f>
        <v>1130867</v>
      </c>
      <c r="AI31" s="12"/>
      <c r="AJ31" s="12"/>
    </row>
    <row r="32" spans="1:39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</sheetData>
  <mergeCells count="2">
    <mergeCell ref="A7:O7"/>
    <mergeCell ref="P7:AH7"/>
  </mergeCells>
  <conditionalFormatting sqref="C9 W9 R9">
    <cfRule type="expression" dxfId="144" priority="211">
      <formula>($AH9:$AH20006="Total general")</formula>
    </cfRule>
    <cfRule type="expression" dxfId="143" priority="212">
      <formula>($AH9:$AH20006="Total FACTURA PAGADA")</formula>
    </cfRule>
    <cfRule type="expression" dxfId="142" priority="213">
      <formula>($AH9:$AH20006="Total FACTURA EN TRAMITE DE AUDITORIA Y NO VENCIDA PARA PAGO")</formula>
    </cfRule>
    <cfRule type="expression" dxfId="141" priority="214">
      <formula>($AH9:$AH20006="Total FACTURA DEVUELTA")</formula>
    </cfRule>
    <cfRule type="expression" dxfId="140" priority="215">
      <formula>($AH9:$AH20006="Total FACTURA NO RECIBIDA")</formula>
    </cfRule>
  </conditionalFormatting>
  <conditionalFormatting sqref="R12:R27">
    <cfRule type="expression" dxfId="139" priority="241">
      <formula>($AH12:$AH20009="Total general")</formula>
    </cfRule>
    <cfRule type="expression" dxfId="138" priority="242">
      <formula>($AH12:$AH20009="Total FACTURA PAGADA")</formula>
    </cfRule>
    <cfRule type="expression" dxfId="137" priority="243">
      <formula>($AH12:$AH20009="Total FACTURA EN TRAMITE DE AUDITORIA Y NO VENCIDA PARA PAGO")</formula>
    </cfRule>
    <cfRule type="expression" dxfId="136" priority="244">
      <formula>($AH12:$AH20009="Total FACTURA DEVUELTA")</formula>
    </cfRule>
    <cfRule type="expression" dxfId="135" priority="245">
      <formula>($AH12:$AH20009="Total FACTURA NO RECIBIDA")</formula>
    </cfRule>
  </conditionalFormatting>
  <conditionalFormatting sqref="R10:R11">
    <cfRule type="expression" dxfId="134" priority="246">
      <formula>($AH10:$AH20009="Total general")</formula>
    </cfRule>
    <cfRule type="expression" dxfId="133" priority="247">
      <formula>($AH10:$AH20009="Total FACTURA PAGADA")</formula>
    </cfRule>
    <cfRule type="expression" dxfId="132" priority="248">
      <formula>($AH10:$AH20009="Total FACTURA EN TRAMITE DE AUDITORIA Y NO VENCIDA PARA PAGO")</formula>
    </cfRule>
    <cfRule type="expression" dxfId="131" priority="249">
      <formula>($AH10:$AH20009="Total FACTURA DEVUELTA")</formula>
    </cfRule>
    <cfRule type="expression" dxfId="130" priority="250">
      <formula>($AH10:$AH20009="Total FACTURA NO RECIBIDA")</formula>
    </cfRule>
  </conditionalFormatting>
  <conditionalFormatting sqref="W12:W27">
    <cfRule type="expression" dxfId="129" priority="226">
      <formula>($AH12:$AH20009="Total general")</formula>
    </cfRule>
    <cfRule type="expression" dxfId="128" priority="227">
      <formula>($AH12:$AH20009="Total FACTURA PAGADA")</formula>
    </cfRule>
    <cfRule type="expression" dxfId="127" priority="228">
      <formula>($AH12:$AH20009="Total FACTURA EN TRAMITE DE AUDITORIA Y NO VENCIDA PARA PAGO")</formula>
    </cfRule>
    <cfRule type="expression" dxfId="126" priority="229">
      <formula>($AH12:$AH20009="Total FACTURA DEVUELTA")</formula>
    </cfRule>
    <cfRule type="expression" dxfId="125" priority="230">
      <formula>($AH12:$AH20009="Total FACTURA NO RECIBIDA")</formula>
    </cfRule>
  </conditionalFormatting>
  <conditionalFormatting sqref="W10:W11">
    <cfRule type="expression" dxfId="124" priority="231">
      <formula>($AH10:$AH20009="Total general")</formula>
    </cfRule>
    <cfRule type="expression" dxfId="123" priority="232">
      <formula>($AH10:$AH20009="Total FACTURA PAGADA")</formula>
    </cfRule>
    <cfRule type="expression" dxfId="122" priority="233">
      <formula>($AH10:$AH20009="Total FACTURA EN TRAMITE DE AUDITORIA Y NO VENCIDA PARA PAGO")</formula>
    </cfRule>
    <cfRule type="expression" dxfId="121" priority="234">
      <formula>($AH10:$AH20009="Total FACTURA DEVUELTA")</formula>
    </cfRule>
    <cfRule type="expression" dxfId="120" priority="235">
      <formula>($AH10:$AH20009="Total FACTURA NO RECIBIDA")</formula>
    </cfRule>
  </conditionalFormatting>
  <conditionalFormatting sqref="AD9">
    <cfRule type="expression" dxfId="119" priority="316">
      <formula>($AG9:$AG17184="Total general")</formula>
    </cfRule>
    <cfRule type="expression" dxfId="118" priority="317">
      <formula>($AG9:$AG17184="Total FACTURA PAGADA")</formula>
    </cfRule>
    <cfRule type="expression" dxfId="117" priority="318">
      <formula>($AG9:$AG17184="Total FACTURA EN TRAMITE DE AUDITORIA Y NO VENCIDA PARA PAGO")</formula>
    </cfRule>
    <cfRule type="expression" dxfId="116" priority="319">
      <formula>($AG9:$AG17184="Total FACTURA DEVUELTA")</formula>
    </cfRule>
    <cfRule type="expression" dxfId="115" priority="320">
      <formula>($AG9:$AG17184="Total FACTURA NO RECIBIDA")</formula>
    </cfRule>
  </conditionalFormatting>
  <conditionalFormatting sqref="AD10">
    <cfRule type="expression" dxfId="114" priority="131">
      <formula>($AG10:$AG17186="Total general")</formula>
    </cfRule>
    <cfRule type="expression" dxfId="113" priority="132">
      <formula>($AG10:$AG17186="Total FACTURA PAGADA")</formula>
    </cfRule>
    <cfRule type="expression" dxfId="112" priority="133">
      <formula>($AG10:$AG17186="Total FACTURA EN TRAMITE DE AUDITORIA Y NO VENCIDA PARA PAGO")</formula>
    </cfRule>
    <cfRule type="expression" dxfId="111" priority="134">
      <formula>($AG10:$AG17186="Total FACTURA DEVUELTA")</formula>
    </cfRule>
    <cfRule type="expression" dxfId="110" priority="135">
      <formula>($AG10:$AG17186="Total FACTURA NO RECIBIDA")</formula>
    </cfRule>
  </conditionalFormatting>
  <conditionalFormatting sqref="AC10">
    <cfRule type="expression" dxfId="109" priority="66">
      <formula>($AG10:$AG17186="Total general")</formula>
    </cfRule>
    <cfRule type="expression" dxfId="108" priority="67">
      <formula>($AG10:$AG17186="Total FACTURA PAGADA")</formula>
    </cfRule>
    <cfRule type="expression" dxfId="107" priority="68">
      <formula>($AG10:$AG17186="Total FACTURA EN TRAMITE DE AUDITORIA Y NO VENCIDA PARA PAGO")</formula>
    </cfRule>
    <cfRule type="expression" dxfId="106" priority="69">
      <formula>($AG10:$AG17186="Total FACTURA DEVUELTA")</formula>
    </cfRule>
    <cfRule type="expression" dxfId="105" priority="70">
      <formula>($AG10:$AG17186="Total FACTURA NO RECIBIDA")</formula>
    </cfRule>
  </conditionalFormatting>
  <conditionalFormatting sqref="C10:C30">
    <cfRule type="expression" dxfId="104" priority="116">
      <formula>($AH10:$AH20007="Total general")</formula>
    </cfRule>
    <cfRule type="expression" dxfId="103" priority="117">
      <formula>($AH10:$AH20007="Total FACTURA PAGADA")</formula>
    </cfRule>
    <cfRule type="expression" dxfId="102" priority="118">
      <formula>($AH10:$AH20007="Total FACTURA EN TRAMITE DE AUDITORIA Y NO VENCIDA PARA PAGO")</formula>
    </cfRule>
    <cfRule type="expression" dxfId="101" priority="119">
      <formula>($AH10:$AH20007="Total FACTURA DEVUELTA")</formula>
    </cfRule>
    <cfRule type="expression" dxfId="100" priority="120">
      <formula>($AH10:$AH20007="Total FACTURA NO RECIBIDA")</formula>
    </cfRule>
  </conditionalFormatting>
  <conditionalFormatting sqref="D9:D30">
    <cfRule type="expression" dxfId="99" priority="111">
      <formula>($AG9:$AG17185="Total general")</formula>
    </cfRule>
    <cfRule type="expression" dxfId="98" priority="112">
      <formula>($AG9:$AG17185="Total FACTURA PAGADA")</formula>
    </cfRule>
    <cfRule type="expression" dxfId="97" priority="113">
      <formula>($AG9:$AG17185="Total FACTURA EN TRAMITE DE AUDITORIA Y NO VENCIDA PARA PAGO")</formula>
    </cfRule>
    <cfRule type="expression" dxfId="96" priority="114">
      <formula>($AG9:$AG17185="Total FACTURA DEVUELTA")</formula>
    </cfRule>
    <cfRule type="expression" dxfId="95" priority="115">
      <formula>($AG9:$AG17185="Total FACTURA NO RECIBIDA")</formula>
    </cfRule>
  </conditionalFormatting>
  <conditionalFormatting sqref="P9">
    <cfRule type="expression" dxfId="94" priority="106">
      <formula>($AH9:$AH20006="Total general")</formula>
    </cfRule>
    <cfRule type="expression" dxfId="93" priority="107">
      <formula>($AH9:$AH20006="Total FACTURA PAGADA")</formula>
    </cfRule>
    <cfRule type="expression" dxfId="92" priority="108">
      <formula>($AH9:$AH20006="Total FACTURA EN TRAMITE DE AUDITORIA Y NO VENCIDA PARA PAGO")</formula>
    </cfRule>
    <cfRule type="expression" dxfId="91" priority="109">
      <formula>($AH9:$AH20006="Total FACTURA DEVUELTA")</formula>
    </cfRule>
    <cfRule type="expression" dxfId="90" priority="110">
      <formula>($AH9:$AH20006="Total FACTURA NO RECIBIDA")</formula>
    </cfRule>
  </conditionalFormatting>
  <conditionalFormatting sqref="P10:P30">
    <cfRule type="expression" dxfId="89" priority="101">
      <formula>($AH10:$AH20007="Total general")</formula>
    </cfRule>
    <cfRule type="expression" dxfId="88" priority="102">
      <formula>($AH10:$AH20007="Total FACTURA PAGADA")</formula>
    </cfRule>
    <cfRule type="expression" dxfId="87" priority="103">
      <formula>($AH10:$AH20007="Total FACTURA EN TRAMITE DE AUDITORIA Y NO VENCIDA PARA PAGO")</formula>
    </cfRule>
    <cfRule type="expression" dxfId="86" priority="104">
      <formula>($AH10:$AH20007="Total FACTURA DEVUELTA")</formula>
    </cfRule>
    <cfRule type="expression" dxfId="85" priority="105">
      <formula>($AH10:$AH20007="Total FACTURA NO RECIBIDA")</formula>
    </cfRule>
  </conditionalFormatting>
  <conditionalFormatting sqref="Q9:Q30">
    <cfRule type="expression" dxfId="84" priority="96">
      <formula>($AG9:$AG17185="Total general")</formula>
    </cfRule>
    <cfRule type="expression" dxfId="83" priority="97">
      <formula>($AG9:$AG17185="Total FACTURA PAGADA")</formula>
    </cfRule>
    <cfRule type="expression" dxfId="82" priority="98">
      <formula>($AG9:$AG17185="Total FACTURA EN TRAMITE DE AUDITORIA Y NO VENCIDA PARA PAGO")</formula>
    </cfRule>
    <cfRule type="expression" dxfId="81" priority="99">
      <formula>($AG9:$AG17185="Total FACTURA DEVUELTA")</formula>
    </cfRule>
    <cfRule type="expression" dxfId="80" priority="100">
      <formula>($AG9:$AG17185="Total FACTURA NO RECIBIDA")</formula>
    </cfRule>
  </conditionalFormatting>
  <conditionalFormatting sqref="Y9:Y30">
    <cfRule type="expression" dxfId="79" priority="91">
      <formula>($AG9:$AG17185="Total general")</formula>
    </cfRule>
    <cfRule type="expression" dxfId="78" priority="92">
      <formula>($AG9:$AG17185="Total FACTURA PAGADA")</formula>
    </cfRule>
    <cfRule type="expression" dxfId="77" priority="93">
      <formula>($AG9:$AG17185="Total FACTURA EN TRAMITE DE AUDITORIA Y NO VENCIDA PARA PAGO")</formula>
    </cfRule>
    <cfRule type="expression" dxfId="76" priority="94">
      <formula>($AG9:$AG17185="Total FACTURA DEVUELTA")</formula>
    </cfRule>
    <cfRule type="expression" dxfId="75" priority="95">
      <formula>($AG9:$AG17185="Total FACTURA NO RECIBIDA")</formula>
    </cfRule>
  </conditionalFormatting>
  <conditionalFormatting sqref="AA19:AA30">
    <cfRule type="expression" dxfId="74" priority="86">
      <formula>($AG19:$AG17195="Total general")</formula>
    </cfRule>
    <cfRule type="expression" dxfId="73" priority="87">
      <formula>($AG19:$AG17195="Total FACTURA PAGADA")</formula>
    </cfRule>
    <cfRule type="expression" dxfId="72" priority="88">
      <formula>($AG19:$AG17195="Total FACTURA EN TRAMITE DE AUDITORIA Y NO VENCIDA PARA PAGO")</formula>
    </cfRule>
    <cfRule type="expression" dxfId="71" priority="89">
      <formula>($AG19:$AG17195="Total FACTURA DEVUELTA")</formula>
    </cfRule>
    <cfRule type="expression" dxfId="70" priority="90">
      <formula>($AG19:$AG17195="Total FACTURA NO RECIBIDA")</formula>
    </cfRule>
  </conditionalFormatting>
  <conditionalFormatting sqref="AC9 AC11:AC30">
    <cfRule type="expression" dxfId="69" priority="71">
      <formula>($AG9:$AG17185="Total general")</formula>
    </cfRule>
    <cfRule type="expression" dxfId="68" priority="72">
      <formula>($AG9:$AG17185="Total FACTURA PAGADA")</formula>
    </cfRule>
    <cfRule type="expression" dxfId="67" priority="73">
      <formula>($AG9:$AG17185="Total FACTURA EN TRAMITE DE AUDITORIA Y NO VENCIDA PARA PAGO")</formula>
    </cfRule>
    <cfRule type="expression" dxfId="66" priority="74">
      <formula>($AG9:$AG17185="Total FACTURA DEVUELTA")</formula>
    </cfRule>
    <cfRule type="expression" dxfId="65" priority="75">
      <formula>($AG9:$AG17185="Total FACTURA NO RECIBIDA")</formula>
    </cfRule>
  </conditionalFormatting>
  <conditionalFormatting sqref="AH9 AH11:AH30">
    <cfRule type="expression" dxfId="64" priority="61">
      <formula>($AG9:$AG17185="Total general")</formula>
    </cfRule>
    <cfRule type="expression" dxfId="63" priority="62">
      <formula>($AG9:$AG17185="Total FACTURA PAGADA")</formula>
    </cfRule>
    <cfRule type="expression" dxfId="62" priority="63">
      <formula>($AG9:$AG17185="Total FACTURA EN TRAMITE DE AUDITORIA Y NO VENCIDA PARA PAGO")</formula>
    </cfRule>
    <cfRule type="expression" dxfId="61" priority="64">
      <formula>($AG9:$AG17185="Total FACTURA DEVUELTA")</formula>
    </cfRule>
    <cfRule type="expression" dxfId="60" priority="65">
      <formula>($AG9:$AG17185="Total FACTURA NO RECIBIDA")</formula>
    </cfRule>
  </conditionalFormatting>
  <conditionalFormatting sqref="AH10">
    <cfRule type="expression" dxfId="59" priority="56">
      <formula>($AG10:$AG17186="Total general")</formula>
    </cfRule>
    <cfRule type="expression" dxfId="58" priority="57">
      <formula>($AG10:$AG17186="Total FACTURA PAGADA")</formula>
    </cfRule>
    <cfRule type="expression" dxfId="57" priority="58">
      <formula>($AG10:$AG17186="Total FACTURA EN TRAMITE DE AUDITORIA Y NO VENCIDA PARA PAGO")</formula>
    </cfRule>
    <cfRule type="expression" dxfId="56" priority="59">
      <formula>($AG10:$AG17186="Total FACTURA DEVUELTA")</formula>
    </cfRule>
    <cfRule type="expression" dxfId="55" priority="60">
      <formula>($AG10:$AG17186="Total FACTURA NO RECIBIDA")</formula>
    </cfRule>
  </conditionalFormatting>
  <conditionalFormatting sqref="AA9">
    <cfRule type="expression" dxfId="54" priority="51">
      <formula>($AG9:$AG17184="Total general")</formula>
    </cfRule>
    <cfRule type="expression" dxfId="53" priority="52">
      <formula>($AG9:$AG17184="Total FACTURA PAGADA")</formula>
    </cfRule>
    <cfRule type="expression" dxfId="52" priority="53">
      <formula>($AG9:$AG17184="Total FACTURA EN TRAMITE DE AUDITORIA Y NO VENCIDA PARA PAGO")</formula>
    </cfRule>
    <cfRule type="expression" dxfId="51" priority="54">
      <formula>($AG9:$AG17184="Total FACTURA DEVUELTA")</formula>
    </cfRule>
    <cfRule type="expression" dxfId="50" priority="55">
      <formula>($AG9:$AG17184="Total FACTURA NO RECIBIDA")</formula>
    </cfRule>
  </conditionalFormatting>
  <conditionalFormatting sqref="AA10">
    <cfRule type="expression" dxfId="49" priority="46">
      <formula>($AG10:$AG17186="Total general")</formula>
    </cfRule>
    <cfRule type="expression" dxfId="48" priority="47">
      <formula>($AG10:$AG17186="Total FACTURA PAGADA")</formula>
    </cfRule>
    <cfRule type="expression" dxfId="47" priority="48">
      <formula>($AG10:$AG17186="Total FACTURA EN TRAMITE DE AUDITORIA Y NO VENCIDA PARA PAGO")</formula>
    </cfRule>
    <cfRule type="expression" dxfId="46" priority="49">
      <formula>($AG10:$AG17186="Total FACTURA DEVUELTA")</formula>
    </cfRule>
    <cfRule type="expression" dxfId="45" priority="50">
      <formula>($AG10:$AG17186="Total FACTURA NO RECIBIDA")</formula>
    </cfRule>
  </conditionalFormatting>
  <conditionalFormatting sqref="AD19:AD30">
    <cfRule type="expression" dxfId="44" priority="41">
      <formula>($AG19:$AG17195="Total general")</formula>
    </cfRule>
    <cfRule type="expression" dxfId="43" priority="42">
      <formula>($AG19:$AG17195="Total FACTURA PAGADA")</formula>
    </cfRule>
    <cfRule type="expression" dxfId="42" priority="43">
      <formula>($AG19:$AG17195="Total FACTURA EN TRAMITE DE AUDITORIA Y NO VENCIDA PARA PAGO")</formula>
    </cfRule>
    <cfRule type="expression" dxfId="41" priority="44">
      <formula>($AG19:$AG17195="Total FACTURA DEVUELTA")</formula>
    </cfRule>
    <cfRule type="expression" dxfId="40" priority="45">
      <formula>($AG19:$AG17195="Total FACTURA NO RECIBIDA")</formula>
    </cfRule>
  </conditionalFormatting>
  <conditionalFormatting sqref="AA11">
    <cfRule type="expression" dxfId="39" priority="36">
      <formula>($AG11:$AG17186="Total general")</formula>
    </cfRule>
    <cfRule type="expression" dxfId="38" priority="37">
      <formula>($AG11:$AG17186="Total FACTURA PAGADA")</formula>
    </cfRule>
    <cfRule type="expression" dxfId="37" priority="38">
      <formula>($AG11:$AG17186="Total FACTURA EN TRAMITE DE AUDITORIA Y NO VENCIDA PARA PAGO")</formula>
    </cfRule>
    <cfRule type="expression" dxfId="36" priority="39">
      <formula>($AG11:$AG17186="Total FACTURA DEVUELTA")</formula>
    </cfRule>
    <cfRule type="expression" dxfId="35" priority="40">
      <formula>($AG11:$AG17186="Total FACTURA NO RECIBIDA")</formula>
    </cfRule>
  </conditionalFormatting>
  <conditionalFormatting sqref="AA12:AA18">
    <cfRule type="expression" dxfId="34" priority="31">
      <formula>($AG12:$AG17187="Total general")</formula>
    </cfRule>
    <cfRule type="expression" dxfId="33" priority="32">
      <formula>($AG12:$AG17187="Total FACTURA PAGADA")</formula>
    </cfRule>
    <cfRule type="expression" dxfId="32" priority="33">
      <formula>($AG12:$AG17187="Total FACTURA EN TRAMITE DE AUDITORIA Y NO VENCIDA PARA PAGO")</formula>
    </cfRule>
    <cfRule type="expression" dxfId="31" priority="34">
      <formula>($AG12:$AG17187="Total FACTURA DEVUELTA")</formula>
    </cfRule>
    <cfRule type="expression" dxfId="30" priority="35">
      <formula>($AG12:$AG17187="Total FACTURA NO RECIBIDA")</formula>
    </cfRule>
  </conditionalFormatting>
  <conditionalFormatting sqref="AD11:AD18">
    <cfRule type="expression" dxfId="29" priority="26">
      <formula>($AG11:$AG17186="Total general")</formula>
    </cfRule>
    <cfRule type="expression" dxfId="28" priority="27">
      <formula>($AG11:$AG17186="Total FACTURA PAGADA")</formula>
    </cfRule>
    <cfRule type="expression" dxfId="27" priority="28">
      <formula>($AG11:$AG17186="Total FACTURA EN TRAMITE DE AUDITORIA Y NO VENCIDA PARA PAGO")</formula>
    </cfRule>
    <cfRule type="expression" dxfId="26" priority="29">
      <formula>($AG11:$AG17186="Total FACTURA DEVUELTA")</formula>
    </cfRule>
    <cfRule type="expression" dxfId="25" priority="30">
      <formula>($AG11:$AG17186="Total FACTURA NO RECIBIDA")</formula>
    </cfRule>
  </conditionalFormatting>
  <conditionalFormatting sqref="L10">
    <cfRule type="expression" dxfId="24" priority="16">
      <formula>($AG10:$AG17186="Total general")</formula>
    </cfRule>
    <cfRule type="expression" dxfId="23" priority="17">
      <formula>($AG10:$AG17186="Total FACTURA PAGADA")</formula>
    </cfRule>
    <cfRule type="expression" dxfId="22" priority="18">
      <formula>($AG10:$AG17186="Total FACTURA EN TRAMITE DE AUDITORIA Y NO VENCIDA PARA PAGO")</formula>
    </cfRule>
    <cfRule type="expression" dxfId="21" priority="19">
      <formula>($AG10:$AG17186="Total FACTURA DEVUELTA")</formula>
    </cfRule>
    <cfRule type="expression" dxfId="20" priority="20">
      <formula>($AG10:$AG17186="Total FACTURA NO RECIBIDA")</formula>
    </cfRule>
  </conditionalFormatting>
  <conditionalFormatting sqref="L9 L11:L30">
    <cfRule type="expression" dxfId="19" priority="21">
      <formula>($AG9:$AG17185="Total general")</formula>
    </cfRule>
    <cfRule type="expression" dxfId="18" priority="22">
      <formula>($AG9:$AG17185="Total FACTURA PAGADA")</formula>
    </cfRule>
    <cfRule type="expression" dxfId="17" priority="23">
      <formula>($AG9:$AG17185="Total FACTURA EN TRAMITE DE AUDITORIA Y NO VENCIDA PARA PAGO")</formula>
    </cfRule>
    <cfRule type="expression" dxfId="16" priority="24">
      <formula>($AG9:$AG17185="Total FACTURA DEVUELTA")</formula>
    </cfRule>
    <cfRule type="expression" dxfId="15" priority="25">
      <formula>($AG9:$AG17185="Total FACTURA NO RECIBIDA")</formula>
    </cfRule>
  </conditionalFormatting>
  <conditionalFormatting sqref="G9">
    <cfRule type="expression" dxfId="14" priority="1">
      <formula>($AH9:$AH20006="Total general")</formula>
    </cfRule>
    <cfRule type="expression" dxfId="13" priority="2">
      <formula>($AH9:$AH20006="Total FACTURA PAGADA")</formula>
    </cfRule>
    <cfRule type="expression" dxfId="12" priority="3">
      <formula>($AH9:$AH20006="Total FACTURA EN TRAMITE DE AUDITORIA Y NO VENCIDA PARA PAGO")</formula>
    </cfRule>
    <cfRule type="expression" dxfId="11" priority="4">
      <formula>($AH9:$AH20006="Total FACTURA DEVUELTA")</formula>
    </cfRule>
    <cfRule type="expression" dxfId="10" priority="5">
      <formula>($AH9:$AH20006="Total FACTURA NO RECIBIDA")</formula>
    </cfRule>
  </conditionalFormatting>
  <conditionalFormatting sqref="G12:G27">
    <cfRule type="expression" dxfId="9" priority="6">
      <formula>($AH12:$AH20009="Total general")</formula>
    </cfRule>
    <cfRule type="expression" dxfId="8" priority="7">
      <formula>($AH12:$AH20009="Total FACTURA PAGADA")</formula>
    </cfRule>
    <cfRule type="expression" dxfId="7" priority="8">
      <formula>($AH12:$AH20009="Total FACTURA EN TRAMITE DE AUDITORIA Y NO VENCIDA PARA PAGO")</formula>
    </cfRule>
    <cfRule type="expression" dxfId="6" priority="9">
      <formula>($AH12:$AH20009="Total FACTURA DEVUELTA")</formula>
    </cfRule>
    <cfRule type="expression" dxfId="5" priority="10">
      <formula>($AH12:$AH20009="Total FACTURA NO RECIBIDA")</formula>
    </cfRule>
  </conditionalFormatting>
  <conditionalFormatting sqref="G10:G11">
    <cfRule type="expression" dxfId="4" priority="11">
      <formula>($AH10:$AH20009="Total general")</formula>
    </cfRule>
    <cfRule type="expression" dxfId="3" priority="12">
      <formula>($AH10:$AH20009="Total FACTURA PAGADA")</formula>
    </cfRule>
    <cfRule type="expression" dxfId="2" priority="13">
      <formula>($AH10:$AH20009="Total FACTURA EN TRAMITE DE AUDITORIA Y NO VENCIDA PARA PAGO")</formula>
    </cfRule>
    <cfRule type="expression" dxfId="1" priority="14">
      <formula>($AH10:$AH20009="Total FACTURA DEVUELTA")</formula>
    </cfRule>
    <cfRule type="expression" dxfId="0" priority="15">
      <formula>($AH10:$AH20009="Total FACTURA NO RECIBIDA")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72637E-0E7E-4379-8909-70C771920A29}">
  <ds:schemaRefs>
    <ds:schemaRef ds:uri="http://purl.org/dc/dcmitype/"/>
    <ds:schemaRef ds:uri="http://schemas.microsoft.com/sharepoint/v3/field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fc59cac2-4a0b-49e5-b878-56577be82993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b6565643-c00f-44ce-b5d1-532a85e4382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E056E89-78DB-4186-A6D1-290515DFE5E9}"/>
</file>

<file path=customXml/itemProps4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2021-02-11T15:08:36Z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