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-120" yWindow="-120" windowWidth="242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6" i="3" l="1"/>
  <c r="AD16" i="3"/>
  <c r="AC16" i="3"/>
  <c r="AA16" i="3"/>
  <c r="Y16" i="3"/>
</calcChain>
</file>

<file path=xl/sharedStrings.xml><?xml version="1.0" encoding="utf-8"?>
<sst xmlns="http://schemas.openxmlformats.org/spreadsheetml/2006/main" count="73" uniqueCount="49">
  <si>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</si>
  <si>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</si>
  <si>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</si>
  <si>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</si>
  <si>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</si>
  <si>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</si>
  <si>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</si>
  <si>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</si>
  <si>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</si>
  <si>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</si>
  <si>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</si>
  <si>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</si>
  <si>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</si>
  <si>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</si>
  <si>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</si>
  <si>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</si>
  <si>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</si>
  <si>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</si>
  <si>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</si>
  <si>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</si>
  <si>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</si>
  <si>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</si>
  <si>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</si>
  <si>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</si>
  <si>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</si>
  <si>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</si>
  <si>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</si>
  <si>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</si>
  <si>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</si>
  <si>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</si>
  <si>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</si>
  <si>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</si>
  <si>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</si>
  <si>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</si>
  <si>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</si>
  <si>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</si>
  <si>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</si>
  <si>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</si>
  <si>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</si>
  <si>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</si>
  <si>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</si>
  <si>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</si>
  <si>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</si>
  <si>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 </t>
  </si>
  <si>
    <t>CONCILIACION PAGADA EL 2020/12/29</t>
  </si>
  <si>
    <t>FINIS-1</t>
  </si>
  <si>
    <t>FINIC-1</t>
  </si>
  <si>
    <t>HOSPITAL CIVIL DE IPIALES - NIT 800084362</t>
  </si>
  <si>
    <t>EPS Suramericana S.A –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</si>
</sst>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center" wrapText="1"/>
    </xf>
    <xf numFmtId="0" fontId="0" fillId="0" borderId="1" xfId="0" applyBorder="1"/>
    <xf numFmtId="0" fontId="3" fillId="2" borderId="5" xfId="2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14" fontId="3" fillId="2" borderId="5" xfId="2" applyNumberFormat="1" applyFont="1" applyFill="1" applyBorder="1" applyAlignment="1">
      <alignment horizontal="center"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3" fontId="3" fillId="3" borderId="5" xfId="2" applyNumberFormat="1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3" fontId="3" fillId="3" borderId="5" xfId="1" applyNumberFormat="1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center" vertical="center" wrapText="1"/>
    </xf>
    <xf numFmtId="164" fontId="3" fillId="3" borderId="6" xfId="1" applyFont="1" applyFill="1" applyBorder="1" applyAlignment="1">
      <alignment horizontal="center" vertical="center" wrapText="1"/>
    </xf>
    <xf numFmtId="42" fontId="0" fillId="0" borderId="1" xfId="3" applyFont="1" applyBorder="1"/>
    <xf numFmtId="0" fontId="5" fillId="0" borderId="0" xfId="0" applyFont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2" fontId="4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3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zoomScale="98" zoomScaleNormal="98" workbookViewId="0">
      <selection activeCell="AC16" sqref="AC16:AD16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8" max="18" width="12" bestFit="1" customWidth="1"/>
    <col min="20" max="21" width="12.42578125" customWidth="1"/>
    <col min="25" max="25" width="12.85546875" customWidth="1"/>
    <col min="29" max="30" width="13.570312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4.425781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48</v>
      </c>
    </row>
    <row r="3" spans="1:36" x14ac:dyDescent="0.25">
      <c r="A3" s="1" t="s">
        <v>2</v>
      </c>
      <c r="B3" s="14" t="s">
        <v>47</v>
      </c>
      <c r="C3" s="14"/>
    </row>
    <row r="4" spans="1:36" x14ac:dyDescent="0.25">
      <c r="A4" s="1" t="s">
        <v>3</v>
      </c>
      <c r="B4" s="15">
        <v>43921</v>
      </c>
    </row>
    <row r="5" spans="1:36" x14ac:dyDescent="0.25">
      <c r="A5" s="1" t="s">
        <v>4</v>
      </c>
      <c r="B5" s="15">
        <v>44194</v>
      </c>
    </row>
    <row r="6" spans="1:36" ht="15.75" thickBot="1" x14ac:dyDescent="0.3"/>
    <row r="7" spans="1:36" ht="15.75" customHeight="1" thickBot="1" x14ac:dyDescent="0.3">
      <c r="A7" s="19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"/>
      <c r="Q7" s="16" t="s">
        <v>6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/>
    </row>
    <row r="8" spans="1:36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8" t="s">
        <v>22</v>
      </c>
      <c r="Q8" s="9" t="s">
        <v>23</v>
      </c>
      <c r="R8" s="8" t="s">
        <v>24</v>
      </c>
      <c r="S8" s="8" t="s">
        <v>25</v>
      </c>
      <c r="T8" s="8" t="s">
        <v>26</v>
      </c>
      <c r="U8" s="10" t="s">
        <v>27</v>
      </c>
      <c r="V8" s="8" t="s">
        <v>28</v>
      </c>
      <c r="W8" s="10" t="s">
        <v>29</v>
      </c>
      <c r="X8" s="10" t="s">
        <v>30</v>
      </c>
      <c r="Y8" s="10" t="s">
        <v>31</v>
      </c>
      <c r="Z8" s="8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11" t="s">
        <v>41</v>
      </c>
      <c r="AJ8" s="12" t="s">
        <v>42</v>
      </c>
    </row>
    <row r="9" spans="1:36" s="3" customFormat="1" x14ac:dyDescent="0.25">
      <c r="A9" s="3">
        <v>1</v>
      </c>
      <c r="C9" s="3" t="s">
        <v>43</v>
      </c>
      <c r="D9" s="3">
        <v>1752178</v>
      </c>
      <c r="P9" s="3" t="s">
        <v>43</v>
      </c>
      <c r="Q9" s="3">
        <v>1752178</v>
      </c>
      <c r="R9" s="13">
        <v>42600</v>
      </c>
      <c r="W9" s="3">
        <v>1822474</v>
      </c>
      <c r="Y9" s="13">
        <v>2900</v>
      </c>
      <c r="AA9" s="13">
        <v>580</v>
      </c>
      <c r="AC9" s="13">
        <v>2320</v>
      </c>
      <c r="AD9" s="13">
        <v>580</v>
      </c>
      <c r="AE9" s="3" t="s">
        <v>46</v>
      </c>
      <c r="AF9" s="3">
        <v>0</v>
      </c>
      <c r="AG9" s="3">
        <v>0</v>
      </c>
      <c r="AH9" s="13">
        <v>2320</v>
      </c>
      <c r="AI9" s="3">
        <v>0</v>
      </c>
      <c r="AJ9" s="3" t="s">
        <v>44</v>
      </c>
    </row>
    <row r="10" spans="1:36" s="3" customFormat="1" x14ac:dyDescent="0.25">
      <c r="A10" s="3">
        <v>2</v>
      </c>
      <c r="C10" s="3" t="s">
        <v>43</v>
      </c>
      <c r="D10" s="3">
        <v>1768612</v>
      </c>
      <c r="P10" s="3" t="s">
        <v>43</v>
      </c>
      <c r="Q10" s="3">
        <v>1768612</v>
      </c>
      <c r="R10" s="13">
        <v>42600</v>
      </c>
      <c r="W10" s="3">
        <v>1847889</v>
      </c>
      <c r="Y10" s="13">
        <v>2900</v>
      </c>
      <c r="AA10" s="13">
        <v>580</v>
      </c>
      <c r="AC10" s="13">
        <v>2320</v>
      </c>
      <c r="AD10" s="13">
        <v>580</v>
      </c>
      <c r="AE10" s="3" t="s">
        <v>46</v>
      </c>
      <c r="AF10" s="3">
        <v>0</v>
      </c>
      <c r="AG10" s="3">
        <v>0</v>
      </c>
      <c r="AH10" s="13">
        <v>2320</v>
      </c>
      <c r="AI10" s="3">
        <v>0</v>
      </c>
      <c r="AJ10" s="3" t="s">
        <v>44</v>
      </c>
    </row>
    <row r="11" spans="1:36" s="3" customFormat="1" x14ac:dyDescent="0.25">
      <c r="A11" s="3">
        <v>3</v>
      </c>
      <c r="C11" s="3" t="s">
        <v>43</v>
      </c>
      <c r="D11" s="3">
        <v>1783578</v>
      </c>
      <c r="P11" s="3" t="s">
        <v>43</v>
      </c>
      <c r="Q11" s="3">
        <v>1783578</v>
      </c>
      <c r="R11" s="13">
        <v>229000</v>
      </c>
      <c r="W11" s="3">
        <v>1866884</v>
      </c>
      <c r="Y11" s="13">
        <v>157</v>
      </c>
      <c r="AA11" s="13">
        <v>31.399999999999991</v>
      </c>
      <c r="AC11" s="13">
        <v>125.60000000000001</v>
      </c>
      <c r="AD11" s="13">
        <v>31.399999999999991</v>
      </c>
      <c r="AE11" s="3" t="s">
        <v>46</v>
      </c>
      <c r="AF11" s="3">
        <v>0</v>
      </c>
      <c r="AG11" s="3">
        <v>0</v>
      </c>
      <c r="AH11" s="13">
        <v>125.60000000000001</v>
      </c>
      <c r="AI11" s="3">
        <v>0</v>
      </c>
      <c r="AJ11" s="3" t="s">
        <v>44</v>
      </c>
    </row>
    <row r="12" spans="1:36" s="3" customFormat="1" x14ac:dyDescent="0.25">
      <c r="A12" s="3">
        <v>4</v>
      </c>
      <c r="C12" s="3" t="s">
        <v>43</v>
      </c>
      <c r="D12" s="3">
        <v>1792055</v>
      </c>
      <c r="P12" s="3" t="s">
        <v>43</v>
      </c>
      <c r="Q12" s="3">
        <v>1792055</v>
      </c>
      <c r="R12" s="13">
        <v>177100</v>
      </c>
      <c r="W12" s="3">
        <v>1890974</v>
      </c>
      <c r="Y12" s="13">
        <v>129</v>
      </c>
      <c r="AA12" s="13">
        <v>25.799999999999997</v>
      </c>
      <c r="AC12" s="13">
        <v>103.2</v>
      </c>
      <c r="AD12" s="13">
        <v>25.799999999999997</v>
      </c>
      <c r="AE12" s="3" t="s">
        <v>46</v>
      </c>
      <c r="AF12" s="3">
        <v>0</v>
      </c>
      <c r="AG12" s="3">
        <v>0</v>
      </c>
      <c r="AH12" s="13">
        <v>103.2</v>
      </c>
      <c r="AI12" s="3">
        <v>0</v>
      </c>
      <c r="AJ12" s="3" t="s">
        <v>44</v>
      </c>
    </row>
    <row r="13" spans="1:36" s="3" customFormat="1" x14ac:dyDescent="0.25">
      <c r="A13" s="3">
        <v>5</v>
      </c>
      <c r="C13" s="3" t="s">
        <v>43</v>
      </c>
      <c r="D13" s="3">
        <v>1851738</v>
      </c>
      <c r="P13" s="3" t="s">
        <v>43</v>
      </c>
      <c r="Q13" s="3">
        <v>1851738</v>
      </c>
      <c r="R13" s="13">
        <v>5735530</v>
      </c>
      <c r="W13" s="3">
        <v>1995902</v>
      </c>
      <c r="Y13" s="13">
        <v>982200</v>
      </c>
      <c r="AA13" s="13">
        <v>196440</v>
      </c>
      <c r="AC13" s="13">
        <v>785760</v>
      </c>
      <c r="AD13" s="13">
        <v>196440</v>
      </c>
      <c r="AE13" s="3" t="s">
        <v>46</v>
      </c>
      <c r="AF13" s="3">
        <v>0</v>
      </c>
      <c r="AG13" s="3">
        <v>0</v>
      </c>
      <c r="AH13" s="13">
        <v>785760</v>
      </c>
      <c r="AI13" s="3">
        <v>0</v>
      </c>
      <c r="AJ13" s="3" t="s">
        <v>44</v>
      </c>
    </row>
    <row r="14" spans="1:36" s="3" customFormat="1" x14ac:dyDescent="0.25">
      <c r="A14" s="3">
        <v>6</v>
      </c>
      <c r="C14" s="3" t="s">
        <v>43</v>
      </c>
      <c r="D14" s="3">
        <v>2093569</v>
      </c>
      <c r="P14" s="3" t="s">
        <v>43</v>
      </c>
      <c r="Q14" s="3">
        <v>2093569</v>
      </c>
      <c r="R14" s="13">
        <v>1565635</v>
      </c>
      <c r="W14" s="3">
        <v>2679185</v>
      </c>
      <c r="Y14" s="13">
        <v>65400</v>
      </c>
      <c r="AA14" s="13">
        <v>13080</v>
      </c>
      <c r="AC14" s="13">
        <v>52320</v>
      </c>
      <c r="AD14" s="13">
        <v>13080</v>
      </c>
      <c r="AE14" s="3" t="s">
        <v>45</v>
      </c>
      <c r="AF14" s="3">
        <v>0</v>
      </c>
      <c r="AG14" s="3">
        <v>0</v>
      </c>
      <c r="AH14" s="13">
        <v>52320</v>
      </c>
      <c r="AI14" s="3">
        <v>0</v>
      </c>
      <c r="AJ14" s="3" t="s">
        <v>44</v>
      </c>
    </row>
    <row r="15" spans="1:36" s="3" customFormat="1" x14ac:dyDescent="0.25">
      <c r="A15" s="3">
        <v>7</v>
      </c>
      <c r="C15" s="3" t="s">
        <v>43</v>
      </c>
      <c r="D15" s="3">
        <v>2146425</v>
      </c>
      <c r="P15" s="3" t="s">
        <v>43</v>
      </c>
      <c r="Q15" s="3">
        <v>2146425</v>
      </c>
      <c r="R15" s="13">
        <v>1318428</v>
      </c>
      <c r="W15" s="3">
        <v>2671245</v>
      </c>
      <c r="Y15" s="13">
        <v>231900</v>
      </c>
      <c r="AA15" s="13">
        <v>46380</v>
      </c>
      <c r="AC15" s="13">
        <v>185520</v>
      </c>
      <c r="AD15" s="13">
        <v>46380</v>
      </c>
      <c r="AE15" s="3" t="s">
        <v>46</v>
      </c>
      <c r="AF15" s="3">
        <v>0</v>
      </c>
      <c r="AG15" s="3">
        <v>0</v>
      </c>
      <c r="AH15" s="13">
        <v>185520</v>
      </c>
      <c r="AI15" s="3">
        <v>0</v>
      </c>
      <c r="AJ15" s="3" t="s">
        <v>44</v>
      </c>
    </row>
    <row r="16" spans="1:36" x14ac:dyDescent="0.25">
      <c r="Y16" s="22">
        <f>SUM(Y9:Y15)</f>
        <v>1285586</v>
      </c>
      <c r="AA16" s="22">
        <f>SUM(AA9:AA15)</f>
        <v>257117.2</v>
      </c>
      <c r="AC16" s="22">
        <f>SUM(AC9:AC15)</f>
        <v>1028468.8</v>
      </c>
      <c r="AD16" s="22">
        <f>SUM(AD9:AD15)</f>
        <v>257117.2</v>
      </c>
      <c r="AH16" s="22">
        <f>SUM(AH9:AH15)</f>
        <v>1028468.8</v>
      </c>
    </row>
  </sheetData>
  <mergeCells count="2">
    <mergeCell ref="Q7:AH7"/>
    <mergeCell ref="A7:O7"/>
  </mergeCells>
  <conditionalFormatting sqref="D9:D15">
    <cfRule type="expression" dxfId="34" priority="31">
      <formula>($AG9:$AG17170="Total general")</formula>
    </cfRule>
    <cfRule type="expression" dxfId="33" priority="32">
      <formula>($AG9:$AG17170="Total FACTURA PAGADA")</formula>
    </cfRule>
    <cfRule type="expression" dxfId="32" priority="33">
      <formula>($AG9:$AG17170="Total FACTURA EN TRAMITE DE AUDITORIA Y NO VENCIDA PARA PAGO")</formula>
    </cfRule>
    <cfRule type="expression" dxfId="31" priority="34">
      <formula>($AG9:$AG17170="Total FACTURA DEVUELTA")</formula>
    </cfRule>
    <cfRule type="expression" dxfId="30" priority="35">
      <formula>($AG9:$AG17170="Total FACTURA NO RECIBIDA")</formula>
    </cfRule>
  </conditionalFormatting>
  <conditionalFormatting sqref="Q9:Q15">
    <cfRule type="expression" dxfId="29" priority="26">
      <formula>($AG9:$AG17170="Total general")</formula>
    </cfRule>
    <cfRule type="expression" dxfId="28" priority="27">
      <formula>($AG9:$AG17170="Total FACTURA PAGADA")</formula>
    </cfRule>
    <cfRule type="expression" dxfId="27" priority="28">
      <formula>($AG9:$AG17170="Total FACTURA EN TRAMITE DE AUDITORIA Y NO VENCIDA PARA PAGO")</formula>
    </cfRule>
    <cfRule type="expression" dxfId="26" priority="29">
      <formula>($AG9:$AG17170="Total FACTURA DEVUELTA")</formula>
    </cfRule>
    <cfRule type="expression" dxfId="25" priority="30">
      <formula>($AG9:$AG17170="Total FACTURA NO RECIBIDA")</formula>
    </cfRule>
  </conditionalFormatting>
  <conditionalFormatting sqref="Y9:Y15">
    <cfRule type="expression" dxfId="24" priority="21">
      <formula>($AG9:$AG17170="Total general")</formula>
    </cfRule>
    <cfRule type="expression" dxfId="23" priority="22">
      <formula>($AG9:$AG17170="Total FACTURA PAGADA")</formula>
    </cfRule>
    <cfRule type="expression" dxfId="22" priority="23">
      <formula>($AG9:$AG17170="Total FACTURA EN TRAMITE DE AUDITORIA Y NO VENCIDA PARA PAGO")</formula>
    </cfRule>
    <cfRule type="expression" dxfId="21" priority="24">
      <formula>($AG9:$AG17170="Total FACTURA DEVUELTA")</formula>
    </cfRule>
    <cfRule type="expression" dxfId="20" priority="25">
      <formula>($AG9:$AG17170="Total FACTURA NO RECIBIDA")</formula>
    </cfRule>
  </conditionalFormatting>
  <conditionalFormatting sqref="AA9:AA15">
    <cfRule type="expression" dxfId="19" priority="16">
      <formula>($AG9:$AG17170="Total general")</formula>
    </cfRule>
    <cfRule type="expression" dxfId="18" priority="17">
      <formula>($AG9:$AG17170="Total FACTURA PAGADA")</formula>
    </cfRule>
    <cfRule type="expression" dxfId="17" priority="18">
      <formula>($AG9:$AG17170="Total FACTURA EN TRAMITE DE AUDITORIA Y NO VENCIDA PARA PAGO")</formula>
    </cfRule>
    <cfRule type="expression" dxfId="16" priority="19">
      <formula>($AG9:$AG17170="Total FACTURA DEVUELTA")</formula>
    </cfRule>
    <cfRule type="expression" dxfId="15" priority="20">
      <formula>($AG9:$AG17170="Total FACTURA NO RECIBIDA")</formula>
    </cfRule>
  </conditionalFormatting>
  <conditionalFormatting sqref="AC9:AC15">
    <cfRule type="expression" dxfId="14" priority="11">
      <formula>($AG9:$AG17170="Total general")</formula>
    </cfRule>
    <cfRule type="expression" dxfId="13" priority="12">
      <formula>($AG9:$AG17170="Total FACTURA PAGADA")</formula>
    </cfRule>
    <cfRule type="expression" dxfId="12" priority="13">
      <formula>($AG9:$AG17170="Total FACTURA EN TRAMITE DE AUDITORIA Y NO VENCIDA PARA PAGO")</formula>
    </cfRule>
    <cfRule type="expression" dxfId="11" priority="14">
      <formula>($AG9:$AG17170="Total FACTURA DEVUELTA")</formula>
    </cfRule>
    <cfRule type="expression" dxfId="10" priority="15">
      <formula>($AG9:$AG17170="Total FACTURA NO RECIBIDA")</formula>
    </cfRule>
  </conditionalFormatting>
  <conditionalFormatting sqref="AH9:AH15">
    <cfRule type="expression" dxfId="9" priority="6">
      <formula>($AG9:$AG17170="Total general")</formula>
    </cfRule>
    <cfRule type="expression" dxfId="8" priority="7">
      <formula>($AG9:$AG17170="Total FACTURA PAGADA")</formula>
    </cfRule>
    <cfRule type="expression" dxfId="7" priority="8">
      <formula>($AG9:$AG17170="Total FACTURA EN TRAMITE DE AUDITORIA Y NO VENCIDA PARA PAGO")</formula>
    </cfRule>
    <cfRule type="expression" dxfId="6" priority="9">
      <formula>($AG9:$AG17170="Total FACTURA DEVUELTA")</formula>
    </cfRule>
    <cfRule type="expression" dxfId="5" priority="10">
      <formula>($AG9:$AG17170="Total FACTURA NO RECIBIDA")</formula>
    </cfRule>
  </conditionalFormatting>
  <conditionalFormatting sqref="AD9:AD15">
    <cfRule type="expression" dxfId="4" priority="1">
      <formula>($AG9:$AG17170="Total general")</formula>
    </cfRule>
    <cfRule type="expression" dxfId="3" priority="2">
      <formula>($AG9:$AG17170="Total FACTURA PAGADA")</formula>
    </cfRule>
    <cfRule type="expression" dxfId="2" priority="3">
      <formula>($AG9:$AG17170="Total FACTURA EN TRAMITE DE AUDITORIA Y NO VENCIDA PARA PAGO")</formula>
    </cfRule>
    <cfRule type="expression" dxfId="1" priority="4">
      <formula>($AG9:$AG17170="Total FACTURA DEVUELTA")</formula>
    </cfRule>
    <cfRule type="expression" dxfId="0" priority="5">
      <formula>($AG9:$AG17170="Total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A7791C-6E4F-4842-8CD7-DDA65875D6FA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office/2006/documentManagement/types"/>
    <ds:schemaRef ds:uri="http://schemas.microsoft.com/office/2006/metadata/properties"/>
    <ds:schemaRef ds:uri="60e2c504-f74c-45df-94e9-5d553432f32b"/>
    <ds:schemaRef ds:uri="http://www.w3.org/XML/1998/namespace"/>
    <ds:schemaRef ds:uri="http://schemas.microsoft.com/office/infopath/2007/PartnerControls"/>
    <ds:schemaRef ds:uri="a94f83ae-0dd8-45b4-bbce-ed4083b802a8"/>
    <ds:schemaRef ds:uri="http://purl.org/dc/terms/"/>
    <ds:schemaRef ds:uri="http://schemas.openxmlformats.org/package/2006/metadata/core-properties"/>
    <ds:schemaRef ds:uri="http://schemas.microsoft.com/sharepoint/v3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2021-01-26T16:16:55Z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