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CENTRO\"/>
    </mc:Choice>
  </mc:AlternateContent>
  <bookViews>
    <workbookView xWindow="0" yWindow="0" windowWidth="20490" windowHeight="7470"/>
  </bookViews>
  <sheets>
    <sheet name="PROPUESTA FORMATO" sheetId="3" r:id="rId1"/>
  </sheets>
  <definedNames>
    <definedName name="_xlnm._FilterDatabase" localSheetId="0" hidden="1">'PROPUESTA FORMATO'!$A$8:$AN$29</definedName>
  </definedNames>
  <calcPr calcId="162913"/>
</workbook>
</file>

<file path=xl/calcChain.xml><?xml version="1.0" encoding="utf-8"?>
<calcChain xmlns="http://schemas.openxmlformats.org/spreadsheetml/2006/main">
  <c r="AH30" i="3" l="1"/>
  <c r="AD30" i="3"/>
  <c r="AC30" i="3"/>
  <c r="AA30" i="3"/>
  <c r="Y30" i="3"/>
</calcChain>
</file>

<file path=xl/sharedStrings.xml><?xml version="1.0" encoding="utf-8"?>
<sst xmlns="http://schemas.openxmlformats.org/spreadsheetml/2006/main" count="87" uniqueCount="47">
  <si>
    <t>GLOSA CONCILIADA ACEPTADA EPS</t>
  </si>
  <si>
    <t>NÚMERO DE ACTA DE CONCILIACIÓN</t>
  </si>
  <si>
    <t>OBSERVACIONES</t>
  </si>
  <si>
    <t>EPS:</t>
  </si>
  <si>
    <t>IPS:</t>
  </si>
  <si>
    <t>FECHA DE CORTE DE CONCILIACION:</t>
  </si>
  <si>
    <t>FECHA DE CONCILIACION:</t>
  </si>
  <si>
    <t>No.</t>
  </si>
  <si>
    <t>VALOR GLOSADO</t>
  </si>
  <si>
    <t>VALOR DESCUENTO Y AJUSTES RECOBRO</t>
  </si>
  <si>
    <t>VALOR FACTURA REGISTRADA ERP</t>
  </si>
  <si>
    <t>FECHA RESPUESTA GLOSA</t>
  </si>
  <si>
    <t>SALDO LIBRE PARA PAGO A FECHA DE CORTE</t>
  </si>
  <si>
    <t>GLOSA PENDIENTE POR CONCILIAR</t>
  </si>
  <si>
    <t>VALOR DEVOLUCIÓN</t>
  </si>
  <si>
    <t>VALOR EN AUDITORÍA</t>
  </si>
  <si>
    <t>MODALIDAD CONTRATACIÓN</t>
  </si>
  <si>
    <t>NÚMERO DE GLOSA U OBJECIÓN</t>
  </si>
  <si>
    <t xml:space="preserve"> GLOSA REITERADA POR CONCILIAR </t>
  </si>
  <si>
    <t>FECHA NOTIFICACIÓN GLOSA</t>
  </si>
  <si>
    <t>FECHA ULTIMA DEVOLUCIÓN</t>
  </si>
  <si>
    <t>VALOR PAGADO POR EPS</t>
  </si>
  <si>
    <t>ACTUALMENTE PROCESO LEGAL</t>
  </si>
  <si>
    <t>INFORMACION ERP</t>
  </si>
  <si>
    <t>VALOR PAGADO EPS POR GIRO DIRECTO</t>
  </si>
  <si>
    <t>VALOR PAGADO EPS POR CONCILIACION</t>
  </si>
  <si>
    <t>VALOR PAGADO EPS POR COMPRA DE CARTERA</t>
  </si>
  <si>
    <t>FORMATO AIFT010 - Conciliación Cartera ERP – EBP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</si>
  <si>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</si>
  <si>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</si>
  <si>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</si>
  <si>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</si>
  <si>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</si>
  <si>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</si>
  <si>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</si>
  <si>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ACREEDOR SALDO DE FACTURA</t>
  </si>
  <si>
    <t>FACTURA ACREEDOR REG. ERP</t>
  </si>
  <si>
    <t>VLR GLOSA - ACEPTADA ACREEDOR</t>
  </si>
  <si>
    <t>No. NOTA CRÉDITO ACREEDOR</t>
  </si>
  <si>
    <t>GLOSA CONCILIADA ACEPTADA POR ACREEDOR</t>
  </si>
  <si>
    <t>INFORMACION ACREEDOR DE SERVICIOS Y TECNOLOGÍAS EN SALUD</t>
  </si>
  <si>
    <t>PREFIJO</t>
  </si>
  <si>
    <t>VALOR PAGADO EPS POR TESORERIA</t>
  </si>
  <si>
    <t>CONCILIACION PAGADA  2020/12/31</t>
  </si>
  <si>
    <t>FINIC-1</t>
  </si>
  <si>
    <t>HOSPITAL NUESTRA SENORA DEL CARMEN nit 899999164</t>
  </si>
  <si>
    <t>EPS SURAMERICANA S.A.nit 800.088.702-2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</si>
</sst>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" fillId="0" borderId="0"/>
  </cellStyleXfs>
  <cellXfs count="39">
    <xf numFmtId="0" fontId="0" fillId="0" borderId="0" xfId="0"/>
    <xf numFmtId="0" fontId="5" fillId="0" borderId="0" xfId="0" applyFont="1"/>
    <xf numFmtId="164" fontId="1" fillId="2" borderId="1" xfId="1" applyFont="1" applyFill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2" xfId="4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14" fontId="1" fillId="3" borderId="2" xfId="4" applyNumberFormat="1" applyFont="1" applyFill="1" applyBorder="1" applyAlignment="1">
      <alignment horizontal="center" vertical="center" wrapText="1"/>
    </xf>
    <xf numFmtId="3" fontId="1" fillId="3" borderId="2" xfId="4" applyNumberFormat="1" applyFont="1" applyFill="1" applyBorder="1" applyAlignment="1">
      <alignment horizontal="center" vertical="center" wrapText="1"/>
    </xf>
    <xf numFmtId="0" fontId="1" fillId="2" borderId="2" xfId="4" applyFont="1" applyFill="1" applyBorder="1" applyAlignment="1">
      <alignment horizontal="center" vertical="center" wrapText="1"/>
    </xf>
    <xf numFmtId="3" fontId="1" fillId="2" borderId="2" xfId="4" applyNumberFormat="1" applyFont="1" applyFill="1" applyBorder="1" applyAlignment="1">
      <alignment horizontal="center" vertical="center" wrapText="1"/>
    </xf>
    <xf numFmtId="3" fontId="1" fillId="2" borderId="2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1" fillId="2" borderId="2" xfId="1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14" fontId="2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/>
    <xf numFmtId="3" fontId="2" fillId="4" borderId="1" xfId="1" applyNumberFormat="1" applyFont="1" applyFill="1" applyBorder="1"/>
    <xf numFmtId="0" fontId="0" fillId="4" borderId="1" xfId="0" applyFill="1" applyBorder="1" applyAlignment="1"/>
    <xf numFmtId="0" fontId="1" fillId="2" borderId="2" xfId="4" applyNumberFormat="1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 applyFill="1" applyBorder="1" applyAlignment="1">
      <alignment vertical="center"/>
    </xf>
    <xf numFmtId="14" fontId="0" fillId="0" borderId="0" xfId="0" applyNumberFormat="1" applyFont="1" applyFill="1" applyBorder="1" applyAlignment="1">
      <alignment horizontal="right" wrapText="1"/>
    </xf>
    <xf numFmtId="14" fontId="3" fillId="0" borderId="0" xfId="2" applyNumberFormat="1" applyFont="1" applyFill="1" applyBorder="1"/>
    <xf numFmtId="42" fontId="8" fillId="4" borderId="1" xfId="3" applyFont="1" applyFill="1" applyBorder="1"/>
    <xf numFmtId="42" fontId="2" fillId="4" borderId="1" xfId="3" applyFont="1" applyFill="1" applyBorder="1" applyAlignment="1">
      <alignment horizontal="center"/>
    </xf>
    <xf numFmtId="42" fontId="9" fillId="4" borderId="1" xfId="3" applyFont="1" applyFill="1" applyBorder="1" applyAlignment="1"/>
    <xf numFmtId="42" fontId="2" fillId="4" borderId="1" xfId="3" applyFont="1" applyFill="1" applyBorder="1"/>
    <xf numFmtId="42" fontId="9" fillId="4" borderId="1" xfId="3" applyFont="1" applyFill="1" applyBorder="1"/>
    <xf numFmtId="42" fontId="3" fillId="4" borderId="1" xfId="3" applyFont="1" applyFill="1" applyBorder="1"/>
    <xf numFmtId="42" fontId="0" fillId="0" borderId="0" xfId="0" applyNumberForma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2" fontId="5" fillId="0" borderId="0" xfId="0" applyNumberFormat="1" applyFont="1"/>
  </cellXfs>
  <cellStyles count="5">
    <cellStyle name="Millares" xfId="1" builtinId="3"/>
    <cellStyle name="Moneda" xfId="2" builtinId="4"/>
    <cellStyle name="Moneda [0]" xfId="3" builtinId="7"/>
    <cellStyle name="Normal" xfId="0" builtinId="0"/>
    <cellStyle name="Normal 2 2" xfId="4"/>
  </cellStyles>
  <dxfs count="5"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  <dxf>
      <fill>
        <patternFill>
          <fgColor indexed="64"/>
          <bgColor theme="4" tint="0.799951170384838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zoomScale="98" zoomScaleNormal="98" workbookViewId="0">
      <selection activeCell="AC30" sqref="AC30:AD30"/>
    </sheetView>
  </sheetViews>
  <sheetFormatPr baseColWidth="10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8" max="18" width="11.42578125" style="11" customWidth="1"/>
    <col min="20" max="21" width="12.42578125" customWidth="1"/>
    <col min="25" max="25" width="12.85546875" style="11" customWidth="1"/>
    <col min="31" max="31" width="17.28515625" customWidth="1"/>
    <col min="32" max="32" width="13.5703125" customWidth="1"/>
    <col min="33" max="33" width="12.28515625" customWidth="1"/>
    <col min="34" max="34" width="13.7109375" customWidth="1"/>
    <col min="35" max="35" width="13.85546875" customWidth="1"/>
    <col min="36" max="36" width="32.42578125" customWidth="1"/>
    <col min="37" max="39" width="12" bestFit="1" customWidth="1"/>
  </cols>
  <sheetData>
    <row r="1" spans="1:39" x14ac:dyDescent="0.25">
      <c r="A1" s="1" t="s">
        <v>27</v>
      </c>
    </row>
    <row r="2" spans="1:39" x14ac:dyDescent="0.25">
      <c r="A2" s="1" t="s">
        <v>3</v>
      </c>
      <c r="B2" s="22" t="s">
        <v>46</v>
      </c>
      <c r="C2" s="22"/>
    </row>
    <row r="3" spans="1:39" x14ac:dyDescent="0.25">
      <c r="A3" s="1" t="s">
        <v>4</v>
      </c>
      <c r="B3" s="22" t="s">
        <v>45</v>
      </c>
      <c r="C3" s="21"/>
    </row>
    <row r="4" spans="1:39" x14ac:dyDescent="0.25">
      <c r="A4" s="1" t="s">
        <v>5</v>
      </c>
      <c r="B4" s="23">
        <v>43921</v>
      </c>
    </row>
    <row r="5" spans="1:39" x14ac:dyDescent="0.25">
      <c r="A5" s="1" t="s">
        <v>6</v>
      </c>
      <c r="B5" s="24">
        <v>44196</v>
      </c>
    </row>
    <row r="6" spans="1:39" ht="15.75" thickBot="1" x14ac:dyDescent="0.3"/>
    <row r="7" spans="1:39" ht="15.75" customHeight="1" thickBot="1" x14ac:dyDescent="0.3">
      <c r="A7" s="32" t="s">
        <v>40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4"/>
      <c r="P7" s="35" t="s">
        <v>23</v>
      </c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7"/>
    </row>
    <row r="8" spans="1:39" ht="56.25" x14ac:dyDescent="0.25">
      <c r="A8" s="4" t="s">
        <v>7</v>
      </c>
      <c r="B8" s="5" t="s">
        <v>16</v>
      </c>
      <c r="C8" s="4" t="s">
        <v>28</v>
      </c>
      <c r="D8" s="4" t="s">
        <v>29</v>
      </c>
      <c r="E8" s="6" t="s">
        <v>30</v>
      </c>
      <c r="F8" s="5" t="s">
        <v>31</v>
      </c>
      <c r="G8" s="7" t="s">
        <v>32</v>
      </c>
      <c r="H8" s="5" t="s">
        <v>33</v>
      </c>
      <c r="I8" s="5" t="s">
        <v>34</v>
      </c>
      <c r="J8" s="5" t="s">
        <v>24</v>
      </c>
      <c r="K8" s="5" t="s">
        <v>42</v>
      </c>
      <c r="L8" s="5" t="s">
        <v>25</v>
      </c>
      <c r="M8" s="5" t="s">
        <v>26</v>
      </c>
      <c r="N8" s="7" t="s">
        <v>21</v>
      </c>
      <c r="O8" s="7" t="s">
        <v>35</v>
      </c>
      <c r="P8" s="9" t="s">
        <v>41</v>
      </c>
      <c r="Q8" s="8" t="s">
        <v>36</v>
      </c>
      <c r="R8" s="20" t="s">
        <v>10</v>
      </c>
      <c r="S8" s="9" t="s">
        <v>9</v>
      </c>
      <c r="T8" s="9" t="s">
        <v>14</v>
      </c>
      <c r="U8" s="10" t="s">
        <v>20</v>
      </c>
      <c r="V8" s="9" t="s">
        <v>15</v>
      </c>
      <c r="W8" s="10" t="s">
        <v>17</v>
      </c>
      <c r="X8" s="10" t="s">
        <v>19</v>
      </c>
      <c r="Y8" s="12" t="s">
        <v>8</v>
      </c>
      <c r="Z8" s="9" t="s">
        <v>11</v>
      </c>
      <c r="AA8" s="10" t="s">
        <v>37</v>
      </c>
      <c r="AB8" s="10" t="s">
        <v>38</v>
      </c>
      <c r="AC8" s="10" t="s">
        <v>0</v>
      </c>
      <c r="AD8" s="10" t="s">
        <v>39</v>
      </c>
      <c r="AE8" s="10" t="s">
        <v>1</v>
      </c>
      <c r="AF8" s="10" t="s">
        <v>13</v>
      </c>
      <c r="AG8" s="10" t="s">
        <v>18</v>
      </c>
      <c r="AH8" s="10" t="s">
        <v>12</v>
      </c>
      <c r="AI8" s="3" t="s">
        <v>22</v>
      </c>
      <c r="AJ8" s="2" t="s">
        <v>2</v>
      </c>
    </row>
    <row r="9" spans="1:39" x14ac:dyDescent="0.25">
      <c r="A9" s="13">
        <v>1</v>
      </c>
      <c r="B9" s="14"/>
      <c r="C9" s="13"/>
      <c r="D9" s="15">
        <v>116153</v>
      </c>
      <c r="E9" s="16"/>
      <c r="F9" s="13"/>
      <c r="G9" s="25"/>
      <c r="H9" s="18"/>
      <c r="I9" s="18"/>
      <c r="J9" s="18"/>
      <c r="K9" s="28"/>
      <c r="L9" s="29"/>
      <c r="M9" s="18"/>
      <c r="N9" s="28"/>
      <c r="O9" s="28">
        <v>0</v>
      </c>
      <c r="P9" s="18"/>
      <c r="Q9" s="15">
        <v>116153</v>
      </c>
      <c r="R9" s="25">
        <v>38700</v>
      </c>
      <c r="S9" s="18"/>
      <c r="T9" s="18"/>
      <c r="U9" s="13"/>
      <c r="V9" s="18"/>
      <c r="W9" s="15">
        <v>801419</v>
      </c>
      <c r="X9" s="13"/>
      <c r="Y9" s="25">
        <v>5</v>
      </c>
      <c r="Z9" s="26"/>
      <c r="AA9" s="27">
        <v>1</v>
      </c>
      <c r="AB9" s="28"/>
      <c r="AC9" s="29">
        <v>4</v>
      </c>
      <c r="AD9" s="27">
        <v>1</v>
      </c>
      <c r="AE9" s="15" t="s">
        <v>44</v>
      </c>
      <c r="AF9" s="17"/>
      <c r="AG9" s="17"/>
      <c r="AH9" s="29">
        <v>4</v>
      </c>
      <c r="AI9" s="17">
        <v>0</v>
      </c>
      <c r="AJ9" s="15" t="s">
        <v>43</v>
      </c>
      <c r="AK9" s="31"/>
      <c r="AL9" s="31"/>
      <c r="AM9" s="31"/>
    </row>
    <row r="10" spans="1:39" x14ac:dyDescent="0.25">
      <c r="A10" s="13">
        <v>2</v>
      </c>
      <c r="B10" s="14"/>
      <c r="C10" s="13"/>
      <c r="D10" s="15">
        <v>119046</v>
      </c>
      <c r="E10" s="16"/>
      <c r="F10" s="13"/>
      <c r="G10" s="25"/>
      <c r="H10" s="18"/>
      <c r="I10" s="18"/>
      <c r="J10" s="15"/>
      <c r="K10" s="28"/>
      <c r="L10" s="29"/>
      <c r="M10" s="15"/>
      <c r="N10" s="28"/>
      <c r="O10" s="28">
        <v>0</v>
      </c>
      <c r="P10" s="18"/>
      <c r="Q10" s="15">
        <v>119046</v>
      </c>
      <c r="R10" s="25">
        <v>73480</v>
      </c>
      <c r="S10" s="18"/>
      <c r="T10" s="18"/>
      <c r="U10" s="13"/>
      <c r="V10" s="18"/>
      <c r="W10" s="15">
        <v>828734</v>
      </c>
      <c r="X10" s="13"/>
      <c r="Y10" s="25">
        <v>8300</v>
      </c>
      <c r="Z10" s="26"/>
      <c r="AA10" s="27">
        <v>2490</v>
      </c>
      <c r="AB10" s="28"/>
      <c r="AC10" s="29">
        <v>5810</v>
      </c>
      <c r="AD10" s="27">
        <v>2490</v>
      </c>
      <c r="AE10" s="15" t="s">
        <v>44</v>
      </c>
      <c r="AF10" s="17"/>
      <c r="AG10" s="17"/>
      <c r="AH10" s="29">
        <v>5810</v>
      </c>
      <c r="AI10" s="17">
        <v>0</v>
      </c>
      <c r="AJ10" s="15" t="s">
        <v>43</v>
      </c>
      <c r="AK10" s="31"/>
      <c r="AL10" s="31"/>
      <c r="AM10" s="31"/>
    </row>
    <row r="11" spans="1:39" x14ac:dyDescent="0.25">
      <c r="A11" s="13">
        <v>3</v>
      </c>
      <c r="B11" s="14"/>
      <c r="C11" s="13"/>
      <c r="D11" s="15">
        <v>119947</v>
      </c>
      <c r="E11" s="16"/>
      <c r="F11" s="13"/>
      <c r="G11" s="25"/>
      <c r="H11" s="18"/>
      <c r="I11" s="18"/>
      <c r="J11" s="15"/>
      <c r="K11" s="28"/>
      <c r="L11" s="29"/>
      <c r="M11" s="15"/>
      <c r="N11" s="28"/>
      <c r="O11" s="28">
        <v>0</v>
      </c>
      <c r="P11" s="18"/>
      <c r="Q11" s="15">
        <v>119947</v>
      </c>
      <c r="R11" s="25">
        <v>108960</v>
      </c>
      <c r="S11" s="18"/>
      <c r="T11" s="18"/>
      <c r="U11" s="13"/>
      <c r="V11" s="18"/>
      <c r="W11" s="15">
        <v>828749</v>
      </c>
      <c r="X11" s="13"/>
      <c r="Y11" s="25">
        <v>16600</v>
      </c>
      <c r="Z11" s="26"/>
      <c r="AA11" s="27">
        <v>4980</v>
      </c>
      <c r="AB11" s="28"/>
      <c r="AC11" s="29">
        <v>11620</v>
      </c>
      <c r="AD11" s="27">
        <v>4980</v>
      </c>
      <c r="AE11" s="15" t="s">
        <v>44</v>
      </c>
      <c r="AF11" s="17"/>
      <c r="AG11" s="17"/>
      <c r="AH11" s="29">
        <v>11620</v>
      </c>
      <c r="AI11" s="17">
        <v>0</v>
      </c>
      <c r="AJ11" s="15" t="s">
        <v>43</v>
      </c>
      <c r="AK11" s="31"/>
      <c r="AL11" s="31"/>
      <c r="AM11" s="31"/>
    </row>
    <row r="12" spans="1:39" x14ac:dyDescent="0.25">
      <c r="A12" s="13">
        <v>4</v>
      </c>
      <c r="B12" s="14"/>
      <c r="C12" s="13"/>
      <c r="D12" s="15">
        <v>120767</v>
      </c>
      <c r="E12" s="16"/>
      <c r="F12" s="13"/>
      <c r="G12" s="25"/>
      <c r="H12" s="18"/>
      <c r="I12" s="18"/>
      <c r="J12" s="15"/>
      <c r="K12" s="28"/>
      <c r="L12" s="29"/>
      <c r="M12" s="15"/>
      <c r="N12" s="28"/>
      <c r="O12" s="28">
        <v>0</v>
      </c>
      <c r="P12" s="18"/>
      <c r="Q12" s="15">
        <v>120767</v>
      </c>
      <c r="R12" s="25">
        <v>38700</v>
      </c>
      <c r="S12" s="18"/>
      <c r="T12" s="18"/>
      <c r="U12" s="13"/>
      <c r="V12" s="18"/>
      <c r="W12" s="15">
        <v>840339</v>
      </c>
      <c r="X12" s="13"/>
      <c r="Y12" s="25">
        <v>5</v>
      </c>
      <c r="Z12" s="26"/>
      <c r="AA12" s="27">
        <v>1</v>
      </c>
      <c r="AB12" s="28"/>
      <c r="AC12" s="29">
        <v>4</v>
      </c>
      <c r="AD12" s="27">
        <v>1</v>
      </c>
      <c r="AE12" s="15" t="s">
        <v>44</v>
      </c>
      <c r="AF12" s="17"/>
      <c r="AG12" s="17"/>
      <c r="AH12" s="29">
        <v>4</v>
      </c>
      <c r="AI12" s="17">
        <v>0</v>
      </c>
      <c r="AJ12" s="15" t="s">
        <v>43</v>
      </c>
      <c r="AK12" s="31"/>
      <c r="AL12" s="31"/>
      <c r="AM12" s="31"/>
    </row>
    <row r="13" spans="1:39" x14ac:dyDescent="0.25">
      <c r="A13" s="13">
        <v>5</v>
      </c>
      <c r="B13" s="14"/>
      <c r="C13" s="13"/>
      <c r="D13" s="15">
        <v>130394</v>
      </c>
      <c r="E13" s="16"/>
      <c r="F13" s="13"/>
      <c r="G13" s="25"/>
      <c r="H13" s="18"/>
      <c r="I13" s="18"/>
      <c r="J13" s="15"/>
      <c r="K13" s="28"/>
      <c r="L13" s="29"/>
      <c r="M13" s="15"/>
      <c r="N13" s="28"/>
      <c r="O13" s="28">
        <v>0</v>
      </c>
      <c r="P13" s="18"/>
      <c r="Q13" s="15">
        <v>130394</v>
      </c>
      <c r="R13" s="25">
        <v>80560</v>
      </c>
      <c r="S13" s="18"/>
      <c r="T13" s="18"/>
      <c r="U13" s="13"/>
      <c r="V13" s="18"/>
      <c r="W13" s="15">
        <v>900010</v>
      </c>
      <c r="X13" s="13"/>
      <c r="Y13" s="25">
        <v>38700</v>
      </c>
      <c r="Z13" s="26"/>
      <c r="AA13" s="27">
        <v>11610</v>
      </c>
      <c r="AB13" s="28"/>
      <c r="AC13" s="29">
        <v>27090</v>
      </c>
      <c r="AD13" s="27">
        <v>11610</v>
      </c>
      <c r="AE13" s="15" t="s">
        <v>44</v>
      </c>
      <c r="AF13" s="17"/>
      <c r="AG13" s="17"/>
      <c r="AH13" s="29">
        <v>27090</v>
      </c>
      <c r="AI13" s="17">
        <v>0</v>
      </c>
      <c r="AJ13" s="15" t="s">
        <v>43</v>
      </c>
      <c r="AK13" s="31"/>
      <c r="AL13" s="31"/>
      <c r="AM13" s="31"/>
    </row>
    <row r="14" spans="1:39" x14ac:dyDescent="0.25">
      <c r="A14" s="13">
        <v>6</v>
      </c>
      <c r="B14" s="15"/>
      <c r="C14" s="15"/>
      <c r="D14" s="15">
        <v>634704</v>
      </c>
      <c r="E14" s="15"/>
      <c r="F14" s="15"/>
      <c r="G14" s="25"/>
      <c r="H14" s="15"/>
      <c r="I14" s="15"/>
      <c r="J14" s="15"/>
      <c r="K14" s="28"/>
      <c r="L14" s="29"/>
      <c r="M14" s="15"/>
      <c r="N14" s="28"/>
      <c r="O14" s="28">
        <v>0</v>
      </c>
      <c r="P14" s="19"/>
      <c r="Q14" s="15">
        <v>634704</v>
      </c>
      <c r="R14" s="25">
        <v>109360</v>
      </c>
      <c r="S14" s="19"/>
      <c r="T14" s="19"/>
      <c r="U14" s="19"/>
      <c r="V14" s="19"/>
      <c r="W14" s="15">
        <v>926867</v>
      </c>
      <c r="X14" s="13"/>
      <c r="Y14" s="25">
        <v>16600</v>
      </c>
      <c r="Z14" s="26"/>
      <c r="AA14" s="27">
        <v>4980</v>
      </c>
      <c r="AB14" s="26"/>
      <c r="AC14" s="29">
        <v>11620</v>
      </c>
      <c r="AD14" s="27">
        <v>4980</v>
      </c>
      <c r="AE14" s="15" t="s">
        <v>44</v>
      </c>
      <c r="AF14" s="19"/>
      <c r="AG14" s="19"/>
      <c r="AH14" s="29">
        <v>11620</v>
      </c>
      <c r="AI14" s="17">
        <v>0</v>
      </c>
      <c r="AJ14" s="15" t="s">
        <v>43</v>
      </c>
      <c r="AK14" s="31"/>
      <c r="AL14" s="31"/>
      <c r="AM14" s="31"/>
    </row>
    <row r="15" spans="1:39" x14ac:dyDescent="0.25">
      <c r="A15" s="13">
        <v>7</v>
      </c>
      <c r="B15" s="15"/>
      <c r="C15" s="15"/>
      <c r="D15" s="15">
        <v>637631</v>
      </c>
      <c r="E15" s="15"/>
      <c r="F15" s="15"/>
      <c r="G15" s="25"/>
      <c r="H15" s="15"/>
      <c r="I15" s="15"/>
      <c r="J15" s="15"/>
      <c r="K15" s="28"/>
      <c r="L15" s="29"/>
      <c r="M15" s="15"/>
      <c r="N15" s="28"/>
      <c r="O15" s="28">
        <v>0</v>
      </c>
      <c r="P15" s="15"/>
      <c r="Q15" s="15">
        <v>637631</v>
      </c>
      <c r="R15" s="25">
        <v>164095</v>
      </c>
      <c r="S15" s="15"/>
      <c r="T15" s="15"/>
      <c r="U15" s="15"/>
      <c r="V15" s="15"/>
      <c r="W15" s="15">
        <v>949387</v>
      </c>
      <c r="X15" s="15"/>
      <c r="Y15" s="25">
        <v>38700</v>
      </c>
      <c r="Z15" s="30"/>
      <c r="AA15" s="27">
        <v>11610</v>
      </c>
      <c r="AB15" s="30"/>
      <c r="AC15" s="29">
        <v>27090</v>
      </c>
      <c r="AD15" s="27">
        <v>11610</v>
      </c>
      <c r="AE15" s="15" t="s">
        <v>44</v>
      </c>
      <c r="AF15" s="15"/>
      <c r="AG15" s="15"/>
      <c r="AH15" s="29">
        <v>27090</v>
      </c>
      <c r="AI15" s="17">
        <v>0</v>
      </c>
      <c r="AJ15" s="15" t="s">
        <v>43</v>
      </c>
      <c r="AK15" s="31"/>
      <c r="AL15" s="31"/>
      <c r="AM15" s="31"/>
    </row>
    <row r="16" spans="1:39" x14ac:dyDescent="0.25">
      <c r="A16" s="13">
        <v>8</v>
      </c>
      <c r="B16" s="15"/>
      <c r="C16" s="15"/>
      <c r="D16" s="15">
        <v>648442</v>
      </c>
      <c r="E16" s="15"/>
      <c r="F16" s="15"/>
      <c r="G16" s="25"/>
      <c r="H16" s="15"/>
      <c r="I16" s="15"/>
      <c r="J16" s="15"/>
      <c r="K16" s="28"/>
      <c r="L16" s="29"/>
      <c r="M16" s="15"/>
      <c r="N16" s="28"/>
      <c r="O16" s="28">
        <v>0</v>
      </c>
      <c r="P16" s="15"/>
      <c r="Q16" s="15">
        <v>648442</v>
      </c>
      <c r="R16" s="25">
        <v>684428</v>
      </c>
      <c r="S16" s="15"/>
      <c r="T16" s="15"/>
      <c r="U16" s="15"/>
      <c r="V16" s="15"/>
      <c r="W16" s="15">
        <v>1051392</v>
      </c>
      <c r="X16" s="15"/>
      <c r="Y16" s="25">
        <v>18800</v>
      </c>
      <c r="Z16" s="30"/>
      <c r="AA16" s="27">
        <v>5640</v>
      </c>
      <c r="AB16" s="30"/>
      <c r="AC16" s="29">
        <v>13160</v>
      </c>
      <c r="AD16" s="27">
        <v>5640</v>
      </c>
      <c r="AE16" s="15" t="s">
        <v>44</v>
      </c>
      <c r="AF16" s="15"/>
      <c r="AG16" s="15"/>
      <c r="AH16" s="29">
        <v>13160</v>
      </c>
      <c r="AI16" s="17">
        <v>0</v>
      </c>
      <c r="AJ16" s="15" t="s">
        <v>43</v>
      </c>
      <c r="AK16" s="31"/>
      <c r="AL16" s="31"/>
      <c r="AM16" s="31"/>
    </row>
    <row r="17" spans="1:39" x14ac:dyDescent="0.25">
      <c r="A17" s="13">
        <v>9</v>
      </c>
      <c r="B17" s="15"/>
      <c r="C17" s="15"/>
      <c r="D17" s="15">
        <v>658669</v>
      </c>
      <c r="E17" s="15"/>
      <c r="F17" s="15"/>
      <c r="G17" s="25"/>
      <c r="H17" s="15"/>
      <c r="I17" s="15"/>
      <c r="J17" s="15"/>
      <c r="K17" s="28"/>
      <c r="L17" s="29"/>
      <c r="M17" s="15"/>
      <c r="N17" s="28"/>
      <c r="O17" s="28">
        <v>0</v>
      </c>
      <c r="P17" s="15"/>
      <c r="Q17" s="15">
        <v>658669</v>
      </c>
      <c r="R17" s="25">
        <v>780634</v>
      </c>
      <c r="S17" s="15"/>
      <c r="T17" s="15"/>
      <c r="U17" s="15"/>
      <c r="V17" s="15"/>
      <c r="W17" s="15">
        <v>1074630</v>
      </c>
      <c r="X17" s="15"/>
      <c r="Y17" s="25">
        <v>12325</v>
      </c>
      <c r="Z17" s="30"/>
      <c r="AA17" s="27">
        <v>3697</v>
      </c>
      <c r="AB17" s="30"/>
      <c r="AC17" s="29">
        <v>8628</v>
      </c>
      <c r="AD17" s="27">
        <v>3697</v>
      </c>
      <c r="AE17" s="15" t="s">
        <v>44</v>
      </c>
      <c r="AF17" s="15"/>
      <c r="AG17" s="15"/>
      <c r="AH17" s="29">
        <v>8628</v>
      </c>
      <c r="AI17" s="17">
        <v>0</v>
      </c>
      <c r="AJ17" s="15" t="s">
        <v>43</v>
      </c>
      <c r="AK17" s="31"/>
      <c r="AL17" s="31"/>
      <c r="AM17" s="31"/>
    </row>
    <row r="18" spans="1:39" x14ac:dyDescent="0.25">
      <c r="A18" s="13">
        <v>10</v>
      </c>
      <c r="B18" s="15"/>
      <c r="C18" s="15"/>
      <c r="D18" s="15">
        <v>659016</v>
      </c>
      <c r="E18" s="15"/>
      <c r="F18" s="15"/>
      <c r="G18" s="25"/>
      <c r="H18" s="15"/>
      <c r="I18" s="15"/>
      <c r="J18" s="15"/>
      <c r="K18" s="28"/>
      <c r="L18" s="29"/>
      <c r="M18" s="15"/>
      <c r="N18" s="28"/>
      <c r="O18" s="28">
        <v>0</v>
      </c>
      <c r="P18" s="15"/>
      <c r="Q18" s="15">
        <v>659016</v>
      </c>
      <c r="R18" s="25">
        <v>174805</v>
      </c>
      <c r="S18" s="15"/>
      <c r="T18" s="15"/>
      <c r="U18" s="15"/>
      <c r="V18" s="15"/>
      <c r="W18" s="15">
        <v>1074631</v>
      </c>
      <c r="X18" s="15"/>
      <c r="Y18" s="25">
        <v>12325</v>
      </c>
      <c r="Z18" s="30"/>
      <c r="AA18" s="27">
        <v>3697</v>
      </c>
      <c r="AB18" s="30"/>
      <c r="AC18" s="29">
        <v>8628</v>
      </c>
      <c r="AD18" s="27">
        <v>3697</v>
      </c>
      <c r="AE18" s="15" t="s">
        <v>44</v>
      </c>
      <c r="AF18" s="15"/>
      <c r="AG18" s="15"/>
      <c r="AH18" s="29">
        <v>8628</v>
      </c>
      <c r="AI18" s="17">
        <v>0</v>
      </c>
      <c r="AJ18" s="15" t="s">
        <v>43</v>
      </c>
      <c r="AK18" s="31"/>
      <c r="AL18" s="31"/>
      <c r="AM18" s="31"/>
    </row>
    <row r="19" spans="1:39" x14ac:dyDescent="0.25">
      <c r="A19" s="13">
        <v>11</v>
      </c>
      <c r="B19" s="15"/>
      <c r="C19" s="15"/>
      <c r="D19" s="15">
        <v>659086</v>
      </c>
      <c r="E19" s="15"/>
      <c r="F19" s="15"/>
      <c r="G19" s="25"/>
      <c r="H19" s="15"/>
      <c r="I19" s="15"/>
      <c r="J19" s="15"/>
      <c r="K19" s="28"/>
      <c r="L19" s="29"/>
      <c r="M19" s="15"/>
      <c r="N19" s="28"/>
      <c r="O19" s="28">
        <v>0</v>
      </c>
      <c r="P19" s="15"/>
      <c r="Q19" s="15">
        <v>659086</v>
      </c>
      <c r="R19" s="25">
        <v>106800</v>
      </c>
      <c r="S19" s="15"/>
      <c r="T19" s="15"/>
      <c r="U19" s="15"/>
      <c r="V19" s="15"/>
      <c r="W19" s="15">
        <v>1074629</v>
      </c>
      <c r="X19" s="15"/>
      <c r="Y19" s="25">
        <v>12325</v>
      </c>
      <c r="Z19" s="30"/>
      <c r="AA19" s="27">
        <v>3697</v>
      </c>
      <c r="AB19" s="30"/>
      <c r="AC19" s="29">
        <v>8628</v>
      </c>
      <c r="AD19" s="27">
        <v>3697</v>
      </c>
      <c r="AE19" s="15" t="s">
        <v>44</v>
      </c>
      <c r="AF19" s="15"/>
      <c r="AG19" s="15"/>
      <c r="AH19" s="29">
        <v>8628</v>
      </c>
      <c r="AI19" s="17">
        <v>0</v>
      </c>
      <c r="AJ19" s="15" t="s">
        <v>43</v>
      </c>
      <c r="AK19" s="31"/>
      <c r="AL19" s="31"/>
      <c r="AM19" s="31"/>
    </row>
    <row r="20" spans="1:39" x14ac:dyDescent="0.25">
      <c r="A20" s="13">
        <v>12</v>
      </c>
      <c r="B20" s="15"/>
      <c r="C20" s="15"/>
      <c r="D20" s="15">
        <v>660068</v>
      </c>
      <c r="E20" s="15"/>
      <c r="F20" s="15"/>
      <c r="G20" s="25"/>
      <c r="H20" s="15"/>
      <c r="I20" s="15"/>
      <c r="J20" s="15"/>
      <c r="K20" s="28"/>
      <c r="L20" s="29"/>
      <c r="M20" s="15"/>
      <c r="N20" s="28"/>
      <c r="O20" s="28">
        <v>0</v>
      </c>
      <c r="P20" s="15"/>
      <c r="Q20" s="15">
        <v>660068</v>
      </c>
      <c r="R20" s="25">
        <v>133382</v>
      </c>
      <c r="S20" s="15"/>
      <c r="T20" s="15"/>
      <c r="U20" s="15"/>
      <c r="V20" s="15"/>
      <c r="W20" s="15">
        <v>1086129</v>
      </c>
      <c r="X20" s="15"/>
      <c r="Y20" s="25">
        <v>40500</v>
      </c>
      <c r="Z20" s="30"/>
      <c r="AA20" s="27">
        <v>12150</v>
      </c>
      <c r="AB20" s="30"/>
      <c r="AC20" s="29">
        <v>28350</v>
      </c>
      <c r="AD20" s="27">
        <v>12150</v>
      </c>
      <c r="AE20" s="15" t="s">
        <v>44</v>
      </c>
      <c r="AF20" s="15"/>
      <c r="AG20" s="15"/>
      <c r="AH20" s="29">
        <v>28350</v>
      </c>
      <c r="AI20" s="17">
        <v>0</v>
      </c>
      <c r="AJ20" s="15" t="s">
        <v>43</v>
      </c>
      <c r="AK20" s="31"/>
      <c r="AL20" s="31"/>
      <c r="AM20" s="31"/>
    </row>
    <row r="21" spans="1:39" x14ac:dyDescent="0.25">
      <c r="A21" s="13">
        <v>13</v>
      </c>
      <c r="B21" s="15"/>
      <c r="C21" s="15"/>
      <c r="D21" s="15">
        <v>670893</v>
      </c>
      <c r="E21" s="15"/>
      <c r="F21" s="15"/>
      <c r="G21" s="25"/>
      <c r="H21" s="15"/>
      <c r="I21" s="15"/>
      <c r="J21" s="15"/>
      <c r="K21" s="28"/>
      <c r="L21" s="29"/>
      <c r="M21" s="15"/>
      <c r="N21" s="28"/>
      <c r="O21" s="28">
        <v>0</v>
      </c>
      <c r="P21" s="15"/>
      <c r="Q21" s="15">
        <v>670893</v>
      </c>
      <c r="R21" s="25">
        <v>127236</v>
      </c>
      <c r="S21" s="15"/>
      <c r="T21" s="15"/>
      <c r="U21" s="15"/>
      <c r="V21" s="15"/>
      <c r="W21" s="15">
        <v>1169393</v>
      </c>
      <c r="X21" s="15"/>
      <c r="Y21" s="25">
        <v>42300</v>
      </c>
      <c r="Z21" s="30"/>
      <c r="AA21" s="27">
        <v>12690</v>
      </c>
      <c r="AB21" s="30"/>
      <c r="AC21" s="29">
        <v>29609.999999999996</v>
      </c>
      <c r="AD21" s="27">
        <v>12690</v>
      </c>
      <c r="AE21" s="15" t="s">
        <v>44</v>
      </c>
      <c r="AF21" s="15"/>
      <c r="AG21" s="15"/>
      <c r="AH21" s="29">
        <v>29609.999999999996</v>
      </c>
      <c r="AI21" s="17">
        <v>0</v>
      </c>
      <c r="AJ21" s="15" t="s">
        <v>43</v>
      </c>
      <c r="AK21" s="31"/>
      <c r="AL21" s="31"/>
      <c r="AM21" s="31"/>
    </row>
    <row r="22" spans="1:39" x14ac:dyDescent="0.25">
      <c r="A22" s="13">
        <v>14</v>
      </c>
      <c r="B22" s="15"/>
      <c r="C22" s="15"/>
      <c r="D22" s="15">
        <v>690081</v>
      </c>
      <c r="E22" s="15"/>
      <c r="F22" s="15"/>
      <c r="G22" s="25"/>
      <c r="H22" s="15"/>
      <c r="I22" s="15"/>
      <c r="J22" s="15"/>
      <c r="K22" s="28"/>
      <c r="L22" s="29"/>
      <c r="M22" s="15"/>
      <c r="N22" s="28"/>
      <c r="O22" s="28">
        <v>0</v>
      </c>
      <c r="P22" s="15"/>
      <c r="Q22" s="15">
        <v>690081</v>
      </c>
      <c r="R22" s="25">
        <v>157450</v>
      </c>
      <c r="S22" s="15"/>
      <c r="T22" s="15"/>
      <c r="U22" s="15"/>
      <c r="V22" s="15"/>
      <c r="W22" s="15">
        <v>1305415</v>
      </c>
      <c r="X22" s="15"/>
      <c r="Y22" s="25">
        <v>42300</v>
      </c>
      <c r="Z22" s="30"/>
      <c r="AA22" s="27">
        <v>12690</v>
      </c>
      <c r="AB22" s="30"/>
      <c r="AC22" s="29">
        <v>29609.999999999996</v>
      </c>
      <c r="AD22" s="27">
        <v>12690</v>
      </c>
      <c r="AE22" s="15" t="s">
        <v>44</v>
      </c>
      <c r="AF22" s="15"/>
      <c r="AG22" s="15"/>
      <c r="AH22" s="29">
        <v>29609.999999999996</v>
      </c>
      <c r="AI22" s="17">
        <v>0</v>
      </c>
      <c r="AJ22" s="15" t="s">
        <v>43</v>
      </c>
      <c r="AK22" s="31"/>
      <c r="AL22" s="31"/>
      <c r="AM22" s="31"/>
    </row>
    <row r="23" spans="1:39" x14ac:dyDescent="0.25">
      <c r="A23" s="13">
        <v>15</v>
      </c>
      <c r="B23" s="15"/>
      <c r="C23" s="15"/>
      <c r="D23" s="15">
        <v>690790</v>
      </c>
      <c r="E23" s="15"/>
      <c r="F23" s="15"/>
      <c r="G23" s="25"/>
      <c r="H23" s="15"/>
      <c r="I23" s="15"/>
      <c r="J23" s="15"/>
      <c r="K23" s="28"/>
      <c r="L23" s="29"/>
      <c r="M23" s="15"/>
      <c r="N23" s="28"/>
      <c r="O23" s="28">
        <v>0</v>
      </c>
      <c r="P23" s="15"/>
      <c r="Q23" s="15">
        <v>690790</v>
      </c>
      <c r="R23" s="25">
        <v>792650</v>
      </c>
      <c r="S23" s="15"/>
      <c r="T23" s="15"/>
      <c r="U23" s="15"/>
      <c r="V23" s="15"/>
      <c r="W23" s="15">
        <v>1341395</v>
      </c>
      <c r="X23" s="15"/>
      <c r="Y23" s="25">
        <v>134000</v>
      </c>
      <c r="Z23" s="30"/>
      <c r="AA23" s="27">
        <v>40200</v>
      </c>
      <c r="AB23" s="30"/>
      <c r="AC23" s="29">
        <v>93800</v>
      </c>
      <c r="AD23" s="27">
        <v>40200</v>
      </c>
      <c r="AE23" s="15" t="s">
        <v>44</v>
      </c>
      <c r="AF23" s="15"/>
      <c r="AG23" s="15"/>
      <c r="AH23" s="29">
        <v>93800</v>
      </c>
      <c r="AI23" s="17">
        <v>0</v>
      </c>
      <c r="AJ23" s="15" t="s">
        <v>43</v>
      </c>
      <c r="AK23" s="31"/>
      <c r="AL23" s="31"/>
      <c r="AM23" s="31"/>
    </row>
    <row r="24" spans="1:39" x14ac:dyDescent="0.25">
      <c r="A24" s="13">
        <v>16</v>
      </c>
      <c r="B24" s="15"/>
      <c r="C24" s="15"/>
      <c r="D24" s="15">
        <v>711751</v>
      </c>
      <c r="E24" s="15"/>
      <c r="F24" s="15"/>
      <c r="G24" s="25"/>
      <c r="H24" s="15"/>
      <c r="I24" s="15"/>
      <c r="J24" s="15"/>
      <c r="K24" s="28"/>
      <c r="L24" s="29"/>
      <c r="M24" s="15"/>
      <c r="N24" s="28"/>
      <c r="O24" s="28">
        <v>0</v>
      </c>
      <c r="P24" s="15"/>
      <c r="Q24" s="15">
        <v>711751</v>
      </c>
      <c r="R24" s="25">
        <v>50000</v>
      </c>
      <c r="S24" s="15"/>
      <c r="T24" s="15"/>
      <c r="U24" s="15"/>
      <c r="V24" s="15"/>
      <c r="W24" s="15">
        <v>1429447</v>
      </c>
      <c r="X24" s="15"/>
      <c r="Y24" s="25">
        <v>24900</v>
      </c>
      <c r="Z24" s="30"/>
      <c r="AA24" s="27">
        <v>7470</v>
      </c>
      <c r="AB24" s="30"/>
      <c r="AC24" s="29">
        <v>17430</v>
      </c>
      <c r="AD24" s="27">
        <v>7470</v>
      </c>
      <c r="AE24" s="15" t="s">
        <v>44</v>
      </c>
      <c r="AF24" s="15"/>
      <c r="AG24" s="15"/>
      <c r="AH24" s="29">
        <v>17430</v>
      </c>
      <c r="AI24" s="17">
        <v>0</v>
      </c>
      <c r="AJ24" s="15" t="s">
        <v>43</v>
      </c>
      <c r="AK24" s="31"/>
      <c r="AL24" s="31"/>
      <c r="AM24" s="31"/>
    </row>
    <row r="25" spans="1:39" x14ac:dyDescent="0.25">
      <c r="A25" s="13">
        <v>17</v>
      </c>
      <c r="B25" s="15"/>
      <c r="C25" s="15"/>
      <c r="D25" s="15">
        <v>741284</v>
      </c>
      <c r="E25" s="15"/>
      <c r="F25" s="15"/>
      <c r="G25" s="25"/>
      <c r="H25" s="15"/>
      <c r="I25" s="15"/>
      <c r="J25" s="15"/>
      <c r="K25" s="28"/>
      <c r="L25" s="29"/>
      <c r="M25" s="15"/>
      <c r="N25" s="28"/>
      <c r="O25" s="28">
        <v>0</v>
      </c>
      <c r="P25" s="15"/>
      <c r="Q25" s="15">
        <v>741284</v>
      </c>
      <c r="R25" s="25">
        <v>194800</v>
      </c>
      <c r="S25" s="15"/>
      <c r="T25" s="15"/>
      <c r="U25" s="15"/>
      <c r="V25" s="15"/>
      <c r="W25" s="15">
        <v>1648834</v>
      </c>
      <c r="X25" s="15"/>
      <c r="Y25" s="25">
        <v>10400</v>
      </c>
      <c r="Z25" s="30"/>
      <c r="AA25" s="27">
        <v>3120</v>
      </c>
      <c r="AB25" s="30"/>
      <c r="AC25" s="29">
        <v>7279.9999999999991</v>
      </c>
      <c r="AD25" s="27">
        <v>3120</v>
      </c>
      <c r="AE25" s="15" t="s">
        <v>44</v>
      </c>
      <c r="AF25" s="15"/>
      <c r="AG25" s="15"/>
      <c r="AH25" s="29">
        <v>7279.9999999999991</v>
      </c>
      <c r="AI25" s="17">
        <v>0</v>
      </c>
      <c r="AJ25" s="15" t="s">
        <v>43</v>
      </c>
      <c r="AK25" s="31"/>
      <c r="AL25" s="31"/>
      <c r="AM25" s="31"/>
    </row>
    <row r="26" spans="1:39" x14ac:dyDescent="0.25">
      <c r="A26" s="13">
        <v>18</v>
      </c>
      <c r="B26" s="15"/>
      <c r="C26" s="15"/>
      <c r="D26" s="15">
        <v>750869</v>
      </c>
      <c r="E26" s="15"/>
      <c r="F26" s="15"/>
      <c r="G26" s="25"/>
      <c r="H26" s="15"/>
      <c r="I26" s="15"/>
      <c r="J26" s="15"/>
      <c r="K26" s="28"/>
      <c r="L26" s="29"/>
      <c r="M26" s="15"/>
      <c r="N26" s="28"/>
      <c r="O26" s="28">
        <v>0</v>
      </c>
      <c r="P26" s="15"/>
      <c r="Q26" s="15">
        <v>750869</v>
      </c>
      <c r="R26" s="25">
        <v>275094</v>
      </c>
      <c r="S26" s="15"/>
      <c r="T26" s="15"/>
      <c r="U26" s="15"/>
      <c r="V26" s="15"/>
      <c r="W26" s="15">
        <v>1739631</v>
      </c>
      <c r="X26" s="15"/>
      <c r="Y26" s="25">
        <v>48400</v>
      </c>
      <c r="Z26" s="30"/>
      <c r="AA26" s="27">
        <v>14520</v>
      </c>
      <c r="AB26" s="30"/>
      <c r="AC26" s="29">
        <v>33880</v>
      </c>
      <c r="AD26" s="27">
        <v>14520</v>
      </c>
      <c r="AE26" s="15" t="s">
        <v>44</v>
      </c>
      <c r="AF26" s="15"/>
      <c r="AG26" s="15"/>
      <c r="AH26" s="29">
        <v>33880</v>
      </c>
      <c r="AI26" s="17">
        <v>0</v>
      </c>
      <c r="AJ26" s="15" t="s">
        <v>43</v>
      </c>
      <c r="AK26" s="31"/>
      <c r="AL26" s="31"/>
      <c r="AM26" s="31"/>
    </row>
    <row r="27" spans="1:39" x14ac:dyDescent="0.25">
      <c r="A27" s="13">
        <v>19</v>
      </c>
      <c r="B27" s="15"/>
      <c r="C27" s="15"/>
      <c r="D27" s="15">
        <v>839470</v>
      </c>
      <c r="E27" s="15"/>
      <c r="F27" s="15"/>
      <c r="G27" s="25"/>
      <c r="H27" s="15"/>
      <c r="I27" s="15"/>
      <c r="J27" s="15"/>
      <c r="K27" s="28"/>
      <c r="L27" s="29"/>
      <c r="M27" s="15"/>
      <c r="N27" s="28"/>
      <c r="O27" s="28">
        <v>0</v>
      </c>
      <c r="P27" s="15"/>
      <c r="Q27" s="15">
        <v>839470</v>
      </c>
      <c r="R27" s="25">
        <v>793580</v>
      </c>
      <c r="S27" s="15"/>
      <c r="T27" s="15"/>
      <c r="U27" s="15"/>
      <c r="V27" s="15"/>
      <c r="W27" s="15">
        <v>2810299</v>
      </c>
      <c r="X27" s="15"/>
      <c r="Y27" s="25">
        <v>311574</v>
      </c>
      <c r="Z27" s="30"/>
      <c r="AA27" s="27">
        <v>93472</v>
      </c>
      <c r="AB27" s="30"/>
      <c r="AC27" s="29">
        <v>218102</v>
      </c>
      <c r="AD27" s="27">
        <v>93472</v>
      </c>
      <c r="AE27" s="15" t="s">
        <v>44</v>
      </c>
      <c r="AF27" s="15"/>
      <c r="AG27" s="15"/>
      <c r="AH27" s="29">
        <v>218102</v>
      </c>
      <c r="AI27" s="17">
        <v>0</v>
      </c>
      <c r="AJ27" s="15" t="s">
        <v>43</v>
      </c>
      <c r="AK27" s="31"/>
      <c r="AL27" s="31"/>
      <c r="AM27" s="31"/>
    </row>
    <row r="28" spans="1:39" x14ac:dyDescent="0.25">
      <c r="A28" s="13">
        <v>20</v>
      </c>
      <c r="B28" s="15"/>
      <c r="C28" s="15"/>
      <c r="D28" s="15">
        <v>820780</v>
      </c>
      <c r="E28" s="15"/>
      <c r="F28" s="15"/>
      <c r="G28" s="25"/>
      <c r="H28" s="15"/>
      <c r="I28" s="15"/>
      <c r="J28" s="15"/>
      <c r="K28" s="28"/>
      <c r="L28" s="29"/>
      <c r="M28" s="15"/>
      <c r="N28" s="28"/>
      <c r="O28" s="28">
        <v>0</v>
      </c>
      <c r="P28" s="15"/>
      <c r="Q28" s="15">
        <v>820780</v>
      </c>
      <c r="R28" s="25">
        <v>69340</v>
      </c>
      <c r="S28" s="15"/>
      <c r="T28" s="15"/>
      <c r="U28" s="15"/>
      <c r="V28" s="15"/>
      <c r="W28" s="15">
        <v>2643430</v>
      </c>
      <c r="X28" s="15"/>
      <c r="Y28" s="25">
        <v>286</v>
      </c>
      <c r="Z28" s="30"/>
      <c r="AA28" s="27">
        <v>86</v>
      </c>
      <c r="AB28" s="30"/>
      <c r="AC28" s="29">
        <v>200</v>
      </c>
      <c r="AD28" s="27">
        <v>86</v>
      </c>
      <c r="AE28" s="15" t="s">
        <v>44</v>
      </c>
      <c r="AF28" s="15"/>
      <c r="AG28" s="15"/>
      <c r="AH28" s="29">
        <v>200</v>
      </c>
      <c r="AI28" s="17">
        <v>0</v>
      </c>
      <c r="AJ28" s="15" t="s">
        <v>43</v>
      </c>
      <c r="AK28" s="31"/>
      <c r="AL28" s="31"/>
      <c r="AM28" s="31"/>
    </row>
    <row r="29" spans="1:39" x14ac:dyDescent="0.25">
      <c r="A29" s="13">
        <v>21</v>
      </c>
      <c r="B29" s="15"/>
      <c r="C29" s="15"/>
      <c r="D29" s="15">
        <v>828520</v>
      </c>
      <c r="E29" s="15"/>
      <c r="F29" s="15"/>
      <c r="G29" s="25"/>
      <c r="H29" s="15"/>
      <c r="I29" s="15"/>
      <c r="J29" s="15"/>
      <c r="K29" s="28"/>
      <c r="L29" s="29"/>
      <c r="M29" s="15"/>
      <c r="N29" s="28"/>
      <c r="O29" s="28">
        <v>0</v>
      </c>
      <c r="P29" s="15"/>
      <c r="Q29" s="15">
        <v>828520</v>
      </c>
      <c r="R29" s="25">
        <v>24600</v>
      </c>
      <c r="S29" s="15"/>
      <c r="T29" s="15"/>
      <c r="U29" s="15"/>
      <c r="V29" s="15"/>
      <c r="W29" s="15">
        <v>2654527</v>
      </c>
      <c r="X29" s="15"/>
      <c r="Y29" s="25">
        <v>97</v>
      </c>
      <c r="Z29" s="30"/>
      <c r="AA29" s="27">
        <v>29</v>
      </c>
      <c r="AB29" s="30"/>
      <c r="AC29" s="29">
        <v>68</v>
      </c>
      <c r="AD29" s="27">
        <v>29</v>
      </c>
      <c r="AE29" s="15" t="s">
        <v>44</v>
      </c>
      <c r="AF29" s="15"/>
      <c r="AG29" s="15"/>
      <c r="AH29" s="29">
        <v>68</v>
      </c>
      <c r="AI29" s="17">
        <v>0</v>
      </c>
      <c r="AJ29" s="15" t="s">
        <v>43</v>
      </c>
      <c r="AK29" s="31"/>
      <c r="AL29" s="31"/>
      <c r="AM29" s="31"/>
    </row>
    <row r="30" spans="1:39" x14ac:dyDescent="0.25">
      <c r="Y30" s="38">
        <f>SUM(Y9:Y29)</f>
        <v>829442</v>
      </c>
      <c r="AA30" s="38">
        <f>SUM(AA9:AA29)</f>
        <v>248830</v>
      </c>
      <c r="AC30" s="38">
        <f>SUM(AC9:AC29)</f>
        <v>580612</v>
      </c>
      <c r="AD30" s="38">
        <f>SUM(AD9:AD29)</f>
        <v>248830</v>
      </c>
      <c r="AH30" s="38">
        <f>SUM(AH9:AH29)</f>
        <v>580612</v>
      </c>
    </row>
  </sheetData>
  <mergeCells count="2">
    <mergeCell ref="A7:O7"/>
    <mergeCell ref="P7:AH7"/>
  </mergeCells>
  <conditionalFormatting sqref="Y9:Y29">
    <cfRule type="expression" dxfId="4" priority="16">
      <formula>($AG9:$AG17184="Total general")</formula>
    </cfRule>
    <cfRule type="expression" dxfId="3" priority="17">
      <formula>($AG9:$AG17184="Total FACTURA PAGADA")</formula>
    </cfRule>
    <cfRule type="expression" dxfId="2" priority="18">
      <formula>($AG9:$AG17184="Total FACTURA EN TRAMITE DE AUDITORIA Y NO VENCIDA PARA PAGO")</formula>
    </cfRule>
    <cfRule type="expression" dxfId="1" priority="19">
      <formula>($AG9:$AG17184="Total FACTURA DEVUELTA")</formula>
    </cfRule>
    <cfRule type="expression" dxfId="0" priority="20">
      <formula>($AG9:$AG17184="Total FACTURA NO RECIBIDA")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88C377-A91D-400C-944D-747E3FDCE65A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A36B91B9-07CB-49C4-B8B7-13E2233343EA}"/>
</file>

<file path=customXml/itemProps3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E423A5B-A640-4DF6-81C3-5474739FBCB1}">
  <ds:schemaRefs>
    <ds:schemaRef ds:uri="http://purl.org/dc/terms/"/>
    <ds:schemaRef ds:uri="http://schemas.openxmlformats.org/package/2006/metadata/core-properties"/>
    <ds:schemaRef ds:uri="http://www.w3.org/XML/1998/namespace"/>
    <ds:schemaRef ds:uri="http://schemas.microsoft.com/sharepoint/v3/fields"/>
    <ds:schemaRef ds:uri="http://schemas.microsoft.com/office/2006/documentManagement/types"/>
    <ds:schemaRef ds:uri="http://schemas.microsoft.com/office/2006/metadata/properties"/>
    <ds:schemaRef ds:uri="b6565643-c00f-44ce-b5d1-532a85e4382c"/>
    <ds:schemaRef ds:uri="http://schemas.microsoft.com/office/infopath/2007/PartnerControls"/>
    <ds:schemaRef ds:uri="http://schemas.microsoft.com/sharepoint/v3"/>
    <ds:schemaRef ds:uri="http://purl.org/dc/elements/1.1/"/>
    <ds:schemaRef ds:uri="fc59cac2-4a0b-49e5-b878-56577be8299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creator>DMC</dc:creator>
  <cp:lastModifiedBy>Daniel Angel Marin</cp:lastModifiedBy>
  <dcterms:created xsi:type="dcterms:W3CDTF">2020-05-12T22:12:59Z</dcterms:created>
  <dcterms:modified xsi:type="dcterms:W3CDTF">2021-02-11T15:15:42Z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  <property fmtid="{D5CDD505-2E9C-101B-9397-08002B2CF9AE}" pid="4" name="_dlc_DocId">
    <vt:lpwstr>XQAF2AT3N76N-18-158</vt:lpwstr>
  </property>
  <property fmtid="{D5CDD505-2E9C-101B-9397-08002B2CF9AE}" pid="5" name="_dlc_DocIdUrl">
    <vt:lpwstr>http://docs.supersalud.gov.co/PortalWeb/Juridica/_layouts/15/DocIdRedir.aspx?ID=XQAF2AT3N76N-18-158, XQAF2AT3N76N-18-158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