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1600" windowHeight="9375"/>
  </bookViews>
  <sheets>
    <sheet name="PROPUESTA FORMATO" sheetId="3" r:id="rId1"/>
  </sheets>
  <calcPr calcId="162913"/>
</workbook>
</file>

<file path=xl/calcChain.xml><?xml version="1.0" encoding="utf-8"?>
<calcChain xmlns="http://schemas.openxmlformats.org/spreadsheetml/2006/main">
  <c r="AH26" i="3" l="1"/>
  <c r="AC26" i="3"/>
  <c r="AA26" i="3"/>
  <c r="Y26" i="3"/>
  <c r="AD26" i="3"/>
</calcChain>
</file>

<file path=xl/sharedStrings.xml><?xml version="1.0" encoding="utf-8"?>
<sst xmlns="http://schemas.openxmlformats.org/spreadsheetml/2006/main" count="115" uniqueCount="52">
  <si>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</si>
  <si>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</si>
  <si>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</si>
  <si>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</si>
  <si>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</si>
  <si>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</si>
  <si>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</si>
  <si>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</si>
  <si>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</si>
  <si>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</si>
  <si>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</si>
  <si>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</si>
  <si>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</si>
  <si>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</si>
  <si>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</si>
  <si>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</si>
  <si>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</si>
  <si>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</si>
  <si>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</si>
  <si>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</si>
  <si>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</si>
  <si>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</si>
  <si>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</si>
  <si>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</si>
  <si>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</si>
  <si>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</si>
  <si>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</si>
  <si>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</si>
  <si>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</si>
  <si>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</si>
  <si>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</si>
  <si>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</si>
  <si>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</si>
  <si>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</si>
  <si>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</si>
  <si>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</si>
  <si>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</si>
  <si>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</si>
  <si>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</si>
  <si>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</si>
  <si>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</si>
  <si>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</si>
  <si>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</si>
  <si>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</si>
  <si>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FINIS 2</t>
  </si>
  <si>
    <t>CR05</t>
  </si>
  <si>
    <t>CR48</t>
  </si>
  <si>
    <t>C124</t>
  </si>
  <si>
    <t>INSTITUTO DIAGNOSTICO  MEDICO IDIME NIT 800065396</t>
  </si>
  <si>
    <t>09/10/2020</t>
  </si>
  <si>
    <t>concliacion pagada 09/10/2020</t>
  </si>
  <si>
    <t>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</si>
</sst>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_(&quot;$&quot;\ * #,##0_);_(&quot;$&quot;\ * \(#,##0\);_(&quot;$&quot;\ * &quot;-&quot;_);_(@_)"/>
    <numFmt numFmtId="177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177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3" applyNumberFormat="1" applyFont="1" applyFill="1" applyBorder="1" applyAlignment="1">
      <alignment horizontal="center" vertical="center" wrapText="1"/>
    </xf>
    <xf numFmtId="3" fontId="1" fillId="3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3" fontId="1" fillId="2" borderId="2" xfId="3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3" fontId="0" fillId="0" borderId="0" xfId="0" applyNumberFormat="1"/>
    <xf numFmtId="3" fontId="2" fillId="0" borderId="0" xfId="1" applyNumberFormat="1" applyFont="1" applyFill="1" applyBorder="1"/>
    <xf numFmtId="0" fontId="0" fillId="4" borderId="0" xfId="0" applyFill="1"/>
    <xf numFmtId="174" fontId="3" fillId="4" borderId="1" xfId="2" applyFont="1" applyFill="1" applyBorder="1"/>
    <xf numFmtId="0" fontId="6" fillId="0" borderId="1" xfId="0" applyFont="1" applyBorder="1"/>
    <xf numFmtId="0" fontId="0" fillId="4" borderId="4" xfId="0" applyFill="1" applyBorder="1"/>
    <xf numFmtId="3" fontId="0" fillId="4" borderId="4" xfId="0" applyNumberFormat="1" applyFill="1" applyBorder="1"/>
    <xf numFmtId="0" fontId="7" fillId="4" borderId="4" xfId="0" applyFont="1" applyFill="1" applyBorder="1"/>
    <xf numFmtId="3" fontId="0" fillId="4" borderId="5" xfId="0" applyNumberFormat="1" applyFill="1" applyBorder="1"/>
    <xf numFmtId="3" fontId="2" fillId="0" borderId="6" xfId="0" applyNumberFormat="1" applyFont="1" applyFill="1" applyBorder="1"/>
    <xf numFmtId="3" fontId="8" fillId="0" borderId="1" xfId="0" applyNumberFormat="1" applyFont="1" applyBorder="1"/>
    <xf numFmtId="0" fontId="7" fillId="4" borderId="7" xfId="0" applyFont="1" applyFill="1" applyBorder="1"/>
    <xf numFmtId="3" fontId="0" fillId="4" borderId="7" xfId="0" applyNumberFormat="1" applyFill="1" applyBorder="1"/>
    <xf numFmtId="0" fontId="0" fillId="4" borderId="5" xfId="0" applyFill="1" applyBorder="1"/>
    <xf numFmtId="0" fontId="0" fillId="4" borderId="8" xfId="0" applyFill="1" applyBorder="1"/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5" fillId="0" borderId="0" xfId="0" applyNumberFormat="1" applyFont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5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zoomScale="98" zoomScaleNormal="98" workbookViewId="0"/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4" max="7" width="11.42578125" customWidth="1"/>
    <col min="8" max="8" width="12.28515625" customWidth="1"/>
    <col min="9" max="9" width="11.42578125" customWidth="1"/>
    <col min="10" max="13" width="14.140625" customWidth="1"/>
    <col min="14" max="16" width="12.140625" customWidth="1"/>
    <col min="17" max="19" width="11.42578125" customWidth="1"/>
    <col min="20" max="21" width="12.42578125" customWidth="1"/>
    <col min="22" max="24" width="11.42578125" customWidth="1"/>
    <col min="25" max="25" width="12.85546875" customWidth="1"/>
    <col min="26" max="29" width="11.42578125" customWidth="1"/>
    <col min="30" max="30" width="12.1406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7.28515625" customWidth="1"/>
  </cols>
  <sheetData>
    <row r="1" spans="1:37" x14ac:dyDescent="0.25">
      <c r="A1" s="4" t="s">
        <v>0</v>
      </c>
    </row>
    <row r="2" spans="1:37" x14ac:dyDescent="0.25">
      <c r="A2" s="4" t="s">
        <v>1</v>
      </c>
      <c r="B2" t="s">
        <v>51</v>
      </c>
    </row>
    <row r="3" spans="1:37" x14ac:dyDescent="0.25">
      <c r="A3" s="4" t="s">
        <v>2</v>
      </c>
      <c r="B3" t="s">
        <v>48</v>
      </c>
    </row>
    <row r="4" spans="1:37" x14ac:dyDescent="0.25">
      <c r="A4" s="4" t="s">
        <v>3</v>
      </c>
      <c r="D4" t="s">
        <v>43</v>
      </c>
    </row>
    <row r="5" spans="1:37" x14ac:dyDescent="0.25">
      <c r="A5" s="4" t="s">
        <v>4</v>
      </c>
      <c r="D5" t="s">
        <v>49</v>
      </c>
    </row>
    <row r="6" spans="1:37" ht="15.75" thickBot="1" x14ac:dyDescent="0.3"/>
    <row r="7" spans="1:37" ht="15.75" customHeight="1" thickBot="1" x14ac:dyDescent="0.3">
      <c r="A7" s="37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17"/>
      <c r="Q7" s="34" t="s">
        <v>6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</row>
    <row r="8" spans="1:37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5" t="s">
        <v>22</v>
      </c>
      <c r="Q8" s="14" t="s">
        <v>23</v>
      </c>
      <c r="R8" s="15" t="s">
        <v>24</v>
      </c>
      <c r="S8" s="15" t="s">
        <v>25</v>
      </c>
      <c r="T8" s="15" t="s">
        <v>26</v>
      </c>
      <c r="U8" s="16" t="s">
        <v>27</v>
      </c>
      <c r="V8" s="15" t="s">
        <v>28</v>
      </c>
      <c r="W8" s="16" t="s">
        <v>29</v>
      </c>
      <c r="X8" s="16" t="s">
        <v>30</v>
      </c>
      <c r="Y8" s="16" t="s">
        <v>31</v>
      </c>
      <c r="Z8" s="15" t="s">
        <v>32</v>
      </c>
      <c r="AA8" s="16" t="s">
        <v>33</v>
      </c>
      <c r="AB8" s="16" t="s">
        <v>34</v>
      </c>
      <c r="AC8" s="16" t="s">
        <v>35</v>
      </c>
      <c r="AD8" s="16" t="s">
        <v>36</v>
      </c>
      <c r="AE8" s="16" t="s">
        <v>37</v>
      </c>
      <c r="AF8" s="16" t="s">
        <v>38</v>
      </c>
      <c r="AG8" s="16" t="s">
        <v>39</v>
      </c>
      <c r="AH8" s="16" t="s">
        <v>40</v>
      </c>
      <c r="AI8" s="9" t="s">
        <v>41</v>
      </c>
      <c r="AJ8" s="8" t="s">
        <v>42</v>
      </c>
      <c r="AK8" s="21"/>
    </row>
    <row r="9" spans="1:37" x14ac:dyDescent="0.25">
      <c r="A9" s="5"/>
      <c r="B9" s="1"/>
      <c r="C9" s="24" t="s">
        <v>45</v>
      </c>
      <c r="D9" s="32">
        <v>101844</v>
      </c>
      <c r="E9" s="6">
        <v>44107</v>
      </c>
      <c r="F9" s="6">
        <v>44113</v>
      </c>
      <c r="G9" s="2">
        <v>195000</v>
      </c>
      <c r="H9" s="3">
        <v>1050</v>
      </c>
      <c r="I9" s="3">
        <v>0</v>
      </c>
      <c r="J9" s="3">
        <v>0</v>
      </c>
      <c r="K9" s="3">
        <v>190000</v>
      </c>
      <c r="L9" s="3">
        <v>0</v>
      </c>
      <c r="M9" s="3">
        <v>0</v>
      </c>
      <c r="N9" s="3">
        <v>0</v>
      </c>
      <c r="O9" s="3">
        <v>195000</v>
      </c>
      <c r="P9" s="24" t="s">
        <v>45</v>
      </c>
      <c r="Q9" s="24">
        <v>101844</v>
      </c>
      <c r="R9" s="25">
        <v>195000</v>
      </c>
      <c r="S9" s="3"/>
      <c r="T9" s="3"/>
      <c r="U9" s="5"/>
      <c r="V9" s="3"/>
      <c r="W9" s="26">
        <v>2544468</v>
      </c>
      <c r="X9" s="5"/>
      <c r="Y9" s="25">
        <v>5000</v>
      </c>
      <c r="Z9" s="5"/>
      <c r="AA9" s="3">
        <v>1050</v>
      </c>
      <c r="AB9" s="3"/>
      <c r="AC9" s="3">
        <v>3950</v>
      </c>
      <c r="AD9" s="3">
        <v>1050</v>
      </c>
      <c r="AE9" s="22" t="s">
        <v>44</v>
      </c>
      <c r="AF9" s="28">
        <v>0</v>
      </c>
      <c r="AG9" s="2">
        <v>0</v>
      </c>
      <c r="AH9" s="3">
        <v>3950</v>
      </c>
      <c r="AI9" s="2">
        <v>0</v>
      </c>
      <c r="AJ9" s="23" t="s">
        <v>50</v>
      </c>
      <c r="AK9" s="21"/>
    </row>
    <row r="10" spans="1:37" x14ac:dyDescent="0.25">
      <c r="A10" s="5"/>
      <c r="B10" s="1"/>
      <c r="C10" s="24" t="s">
        <v>45</v>
      </c>
      <c r="D10" s="32">
        <v>190319</v>
      </c>
      <c r="E10" s="6">
        <v>43774</v>
      </c>
      <c r="F10" s="6">
        <v>43776</v>
      </c>
      <c r="G10" s="2">
        <v>570000</v>
      </c>
      <c r="H10" s="3">
        <v>2100</v>
      </c>
      <c r="I10" s="3">
        <v>0</v>
      </c>
      <c r="J10" s="3">
        <v>560000</v>
      </c>
      <c r="K10" s="3">
        <v>0</v>
      </c>
      <c r="L10" s="3">
        <v>0</v>
      </c>
      <c r="M10" s="3">
        <v>0</v>
      </c>
      <c r="N10" s="3">
        <v>0</v>
      </c>
      <c r="O10" s="3">
        <v>570000</v>
      </c>
      <c r="P10" s="24" t="s">
        <v>45</v>
      </c>
      <c r="Q10" s="24">
        <v>190319</v>
      </c>
      <c r="R10" s="25">
        <v>570000</v>
      </c>
      <c r="S10" s="3"/>
      <c r="T10" s="3"/>
      <c r="U10" s="5"/>
      <c r="V10" s="3"/>
      <c r="W10" s="26">
        <v>2575775</v>
      </c>
      <c r="X10" s="5"/>
      <c r="Y10" s="25">
        <v>10000</v>
      </c>
      <c r="Z10" s="5"/>
      <c r="AA10" s="3">
        <v>2100</v>
      </c>
      <c r="AB10" s="3"/>
      <c r="AC10" s="3">
        <v>7900</v>
      </c>
      <c r="AD10" s="3">
        <v>2100</v>
      </c>
      <c r="AE10" s="22" t="s">
        <v>44</v>
      </c>
      <c r="AF10" s="28">
        <v>0</v>
      </c>
      <c r="AG10" s="2">
        <v>0</v>
      </c>
      <c r="AH10" s="3">
        <v>7900</v>
      </c>
      <c r="AI10" s="2">
        <v>0</v>
      </c>
      <c r="AJ10" s="23" t="s">
        <v>50</v>
      </c>
      <c r="AK10" s="21"/>
    </row>
    <row r="11" spans="1:37" x14ac:dyDescent="0.25">
      <c r="A11" s="5"/>
      <c r="B11" s="1"/>
      <c r="C11" s="24" t="s">
        <v>45</v>
      </c>
      <c r="D11" s="32">
        <v>190704</v>
      </c>
      <c r="E11" s="6">
        <v>43837</v>
      </c>
      <c r="F11" s="6">
        <v>43837</v>
      </c>
      <c r="G11" s="2">
        <v>375000</v>
      </c>
      <c r="H11" s="3">
        <v>1050</v>
      </c>
      <c r="I11" s="3">
        <v>0</v>
      </c>
      <c r="J11" s="3">
        <v>370000</v>
      </c>
      <c r="K11" s="3">
        <v>0</v>
      </c>
      <c r="L11" s="3">
        <v>0</v>
      </c>
      <c r="M11" s="3">
        <v>0</v>
      </c>
      <c r="N11" s="3">
        <v>0</v>
      </c>
      <c r="O11" s="3">
        <v>375000</v>
      </c>
      <c r="P11" s="24" t="s">
        <v>45</v>
      </c>
      <c r="Q11" s="24">
        <v>190704</v>
      </c>
      <c r="R11" s="25">
        <v>375000</v>
      </c>
      <c r="S11" s="3"/>
      <c r="T11" s="3"/>
      <c r="U11" s="5"/>
      <c r="V11" s="3"/>
      <c r="W11" s="26">
        <v>2641527</v>
      </c>
      <c r="X11" s="5"/>
      <c r="Y11" s="25">
        <v>5000</v>
      </c>
      <c r="Z11" s="5"/>
      <c r="AA11" s="3">
        <v>1050</v>
      </c>
      <c r="AB11" s="3"/>
      <c r="AC11" s="3">
        <v>3950</v>
      </c>
      <c r="AD11" s="3">
        <v>1050</v>
      </c>
      <c r="AE11" s="22" t="s">
        <v>44</v>
      </c>
      <c r="AF11" s="28">
        <v>0</v>
      </c>
      <c r="AG11" s="2">
        <v>0</v>
      </c>
      <c r="AH11" s="3">
        <v>3950</v>
      </c>
      <c r="AI11" s="2">
        <v>0</v>
      </c>
      <c r="AJ11" s="23" t="s">
        <v>50</v>
      </c>
      <c r="AK11" s="21"/>
    </row>
    <row r="12" spans="1:37" x14ac:dyDescent="0.25">
      <c r="A12" s="5"/>
      <c r="B12" s="1"/>
      <c r="C12" s="24" t="s">
        <v>46</v>
      </c>
      <c r="D12" s="32">
        <v>200034</v>
      </c>
      <c r="E12" s="6">
        <v>43469</v>
      </c>
      <c r="F12" s="6">
        <v>43475</v>
      </c>
      <c r="G12" s="2">
        <v>1053964</v>
      </c>
      <c r="H12" s="3">
        <v>2040</v>
      </c>
      <c r="I12" s="3">
        <v>0</v>
      </c>
      <c r="J12" s="3">
        <v>1044252</v>
      </c>
      <c r="K12" s="3">
        <v>0</v>
      </c>
      <c r="L12" s="3">
        <v>0</v>
      </c>
      <c r="M12" s="3">
        <v>0</v>
      </c>
      <c r="N12" s="3">
        <v>0</v>
      </c>
      <c r="O12" s="3">
        <v>1053964</v>
      </c>
      <c r="P12" s="24" t="s">
        <v>46</v>
      </c>
      <c r="Q12" s="24">
        <v>200034</v>
      </c>
      <c r="R12" s="25">
        <v>1053964</v>
      </c>
      <c r="S12" s="3"/>
      <c r="T12" s="3"/>
      <c r="U12" s="5"/>
      <c r="V12" s="3"/>
      <c r="W12" s="26">
        <v>2212108</v>
      </c>
      <c r="X12" s="5"/>
      <c r="Y12" s="25">
        <v>9712</v>
      </c>
      <c r="Z12" s="5"/>
      <c r="AA12" s="3">
        <v>2040</v>
      </c>
      <c r="AB12" s="3"/>
      <c r="AC12" s="3">
        <v>7672</v>
      </c>
      <c r="AD12" s="3">
        <v>2040</v>
      </c>
      <c r="AE12" s="22" t="s">
        <v>44</v>
      </c>
      <c r="AF12" s="28">
        <v>0</v>
      </c>
      <c r="AG12" s="2">
        <v>0</v>
      </c>
      <c r="AH12" s="3">
        <v>7672</v>
      </c>
      <c r="AI12" s="2">
        <v>0</v>
      </c>
      <c r="AJ12" s="23" t="s">
        <v>50</v>
      </c>
      <c r="AK12" s="21"/>
    </row>
    <row r="13" spans="1:37" x14ac:dyDescent="0.25">
      <c r="A13" s="5"/>
      <c r="B13" s="1"/>
      <c r="C13" s="24" t="s">
        <v>47</v>
      </c>
      <c r="D13" s="32">
        <v>200572</v>
      </c>
      <c r="E13" s="6">
        <v>43866</v>
      </c>
      <c r="F13" s="6">
        <v>43867</v>
      </c>
      <c r="G13" s="2">
        <v>195000</v>
      </c>
      <c r="H13" s="3">
        <v>1050</v>
      </c>
      <c r="I13" s="3">
        <v>0</v>
      </c>
      <c r="J13" s="3">
        <v>190000</v>
      </c>
      <c r="K13" s="3">
        <v>0</v>
      </c>
      <c r="L13" s="3">
        <v>0</v>
      </c>
      <c r="M13" s="3">
        <v>0</v>
      </c>
      <c r="N13" s="3">
        <v>0</v>
      </c>
      <c r="O13" s="3">
        <v>195000</v>
      </c>
      <c r="P13" s="24" t="s">
        <v>47</v>
      </c>
      <c r="Q13" s="24">
        <v>200572</v>
      </c>
      <c r="R13" s="25">
        <v>195000</v>
      </c>
      <c r="S13" s="3"/>
      <c r="T13" s="3"/>
      <c r="U13" s="5"/>
      <c r="V13" s="3"/>
      <c r="W13" s="26">
        <v>2680598</v>
      </c>
      <c r="X13" s="5"/>
      <c r="Y13" s="25">
        <v>5000</v>
      </c>
      <c r="Z13" s="5"/>
      <c r="AA13" s="3">
        <v>1050</v>
      </c>
      <c r="AB13" s="3"/>
      <c r="AC13" s="3">
        <v>3950</v>
      </c>
      <c r="AD13" s="3">
        <v>1050</v>
      </c>
      <c r="AE13" s="22" t="s">
        <v>44</v>
      </c>
      <c r="AF13" s="28">
        <v>0</v>
      </c>
      <c r="AG13" s="2">
        <v>0</v>
      </c>
      <c r="AH13" s="3">
        <v>3950</v>
      </c>
      <c r="AI13" s="2">
        <v>0</v>
      </c>
      <c r="AJ13" s="23" t="s">
        <v>50</v>
      </c>
      <c r="AK13" s="21"/>
    </row>
    <row r="14" spans="1:37" x14ac:dyDescent="0.25">
      <c r="A14" s="7"/>
      <c r="B14" s="7"/>
      <c r="C14" s="24" t="s">
        <v>47</v>
      </c>
      <c r="D14" s="32">
        <v>200679</v>
      </c>
      <c r="E14" s="6">
        <v>43895</v>
      </c>
      <c r="F14" s="6">
        <v>43896</v>
      </c>
      <c r="G14" s="2">
        <v>195000</v>
      </c>
      <c r="H14" s="3">
        <v>1050</v>
      </c>
      <c r="I14" s="3">
        <v>0</v>
      </c>
      <c r="J14" s="3">
        <v>190000</v>
      </c>
      <c r="K14" s="3">
        <v>0</v>
      </c>
      <c r="L14" s="3">
        <v>0</v>
      </c>
      <c r="M14" s="3">
        <v>0</v>
      </c>
      <c r="N14" s="3">
        <v>0</v>
      </c>
      <c r="O14" s="3">
        <v>195000</v>
      </c>
      <c r="P14" s="24" t="s">
        <v>47</v>
      </c>
      <c r="Q14" s="24">
        <v>200679</v>
      </c>
      <c r="R14" s="25">
        <v>195000</v>
      </c>
      <c r="S14" s="41"/>
      <c r="T14" s="42"/>
      <c r="U14" s="42"/>
      <c r="V14" s="43"/>
      <c r="W14" s="26">
        <v>2727487</v>
      </c>
      <c r="X14" s="18"/>
      <c r="Y14" s="25">
        <v>5000</v>
      </c>
      <c r="Z14" s="5"/>
      <c r="AA14" s="3">
        <v>1050</v>
      </c>
      <c r="AB14" s="5"/>
      <c r="AC14" s="3">
        <v>3950</v>
      </c>
      <c r="AD14" s="3">
        <v>1050</v>
      </c>
      <c r="AE14" s="22" t="s">
        <v>44</v>
      </c>
      <c r="AF14" s="28">
        <v>0</v>
      </c>
      <c r="AG14" s="2">
        <v>0</v>
      </c>
      <c r="AH14" s="3">
        <v>3950</v>
      </c>
      <c r="AI14" s="2">
        <v>0</v>
      </c>
      <c r="AJ14" s="23" t="s">
        <v>50</v>
      </c>
    </row>
    <row r="15" spans="1:37" x14ac:dyDescent="0.25">
      <c r="A15" s="7"/>
      <c r="B15" s="7"/>
      <c r="C15" s="24" t="s">
        <v>46</v>
      </c>
      <c r="D15" s="32">
        <v>200941</v>
      </c>
      <c r="E15" s="6">
        <v>43515</v>
      </c>
      <c r="F15" s="6">
        <v>43532</v>
      </c>
      <c r="G15" s="2">
        <v>868167</v>
      </c>
      <c r="H15" s="3">
        <v>1020</v>
      </c>
      <c r="I15" s="3">
        <v>0</v>
      </c>
      <c r="J15" s="3">
        <v>863311</v>
      </c>
      <c r="K15" s="3">
        <v>0</v>
      </c>
      <c r="L15" s="3">
        <v>0</v>
      </c>
      <c r="M15" s="3">
        <v>0</v>
      </c>
      <c r="N15" s="3">
        <v>0</v>
      </c>
      <c r="O15" s="3">
        <v>868167</v>
      </c>
      <c r="P15" s="24" t="s">
        <v>46</v>
      </c>
      <c r="Q15" s="24">
        <v>200941</v>
      </c>
      <c r="R15" s="25">
        <v>868167</v>
      </c>
      <c r="S15" s="7"/>
      <c r="T15" s="7"/>
      <c r="U15" s="7"/>
      <c r="V15" s="7"/>
      <c r="W15" s="26">
        <v>2270648</v>
      </c>
      <c r="X15" s="7"/>
      <c r="Y15" s="25">
        <v>4856</v>
      </c>
      <c r="Z15" s="5"/>
      <c r="AA15" s="3">
        <v>1020</v>
      </c>
      <c r="AB15" s="5"/>
      <c r="AC15" s="3">
        <v>3836</v>
      </c>
      <c r="AD15" s="3">
        <v>1020</v>
      </c>
      <c r="AE15" s="22" t="s">
        <v>44</v>
      </c>
      <c r="AF15" s="28">
        <v>0</v>
      </c>
      <c r="AG15" s="2">
        <v>0</v>
      </c>
      <c r="AH15" s="3">
        <v>3836</v>
      </c>
      <c r="AI15" s="2">
        <v>0</v>
      </c>
      <c r="AJ15" s="23" t="s">
        <v>50</v>
      </c>
    </row>
    <row r="16" spans="1:37" x14ac:dyDescent="0.25">
      <c r="A16" s="7"/>
      <c r="B16" s="7"/>
      <c r="C16" s="24" t="s">
        <v>46</v>
      </c>
      <c r="D16" s="32">
        <v>202231</v>
      </c>
      <c r="E16" s="6">
        <v>43578</v>
      </c>
      <c r="F16" s="6">
        <v>43598</v>
      </c>
      <c r="G16" s="2">
        <v>551856</v>
      </c>
      <c r="H16" s="3">
        <v>1020</v>
      </c>
      <c r="I16" s="3">
        <v>0</v>
      </c>
      <c r="J16" s="3">
        <v>547000</v>
      </c>
      <c r="K16" s="3">
        <v>0</v>
      </c>
      <c r="L16" s="3">
        <v>0</v>
      </c>
      <c r="M16" s="3">
        <v>0</v>
      </c>
      <c r="N16" s="3">
        <v>0</v>
      </c>
      <c r="O16" s="3">
        <v>551856</v>
      </c>
      <c r="P16" s="24" t="s">
        <v>46</v>
      </c>
      <c r="Q16" s="24">
        <v>202231</v>
      </c>
      <c r="R16" s="25">
        <v>551856</v>
      </c>
      <c r="S16" s="7"/>
      <c r="T16" s="7"/>
      <c r="U16" s="7"/>
      <c r="V16" s="7"/>
      <c r="W16" s="26">
        <v>2349628</v>
      </c>
      <c r="X16" s="7"/>
      <c r="Y16" s="25">
        <v>4856</v>
      </c>
      <c r="Z16" s="5"/>
      <c r="AA16" s="3">
        <v>1020</v>
      </c>
      <c r="AB16" s="5"/>
      <c r="AC16" s="3">
        <v>3836</v>
      </c>
      <c r="AD16" s="3">
        <v>1020</v>
      </c>
      <c r="AE16" s="22" t="s">
        <v>44</v>
      </c>
      <c r="AF16" s="28">
        <v>0</v>
      </c>
      <c r="AG16" s="2">
        <v>0</v>
      </c>
      <c r="AH16" s="3">
        <v>3836</v>
      </c>
      <c r="AI16" s="2">
        <v>0</v>
      </c>
      <c r="AJ16" s="23" t="s">
        <v>50</v>
      </c>
    </row>
    <row r="17" spans="1:36" x14ac:dyDescent="0.25">
      <c r="A17" s="7"/>
      <c r="B17" s="7"/>
      <c r="C17" s="24" t="s">
        <v>46</v>
      </c>
      <c r="D17" s="32">
        <v>202427</v>
      </c>
      <c r="E17" s="6">
        <v>43592</v>
      </c>
      <c r="F17" s="6">
        <v>43598</v>
      </c>
      <c r="G17" s="2">
        <v>1534106</v>
      </c>
      <c r="H17" s="3">
        <v>1020</v>
      </c>
      <c r="I17" s="3">
        <v>0</v>
      </c>
      <c r="J17" s="3">
        <v>1529250</v>
      </c>
      <c r="K17" s="3">
        <v>0</v>
      </c>
      <c r="L17" s="3">
        <v>0</v>
      </c>
      <c r="M17" s="3">
        <v>0</v>
      </c>
      <c r="N17" s="3">
        <v>0</v>
      </c>
      <c r="O17" s="3">
        <v>1534106</v>
      </c>
      <c r="P17" s="24" t="s">
        <v>46</v>
      </c>
      <c r="Q17" s="24">
        <v>202427</v>
      </c>
      <c r="R17" s="25">
        <v>1534106</v>
      </c>
      <c r="S17" s="7"/>
      <c r="T17" s="7"/>
      <c r="U17" s="7"/>
      <c r="V17" s="7"/>
      <c r="W17" s="26">
        <v>2349642</v>
      </c>
      <c r="X17" s="7"/>
      <c r="Y17" s="25">
        <v>4856</v>
      </c>
      <c r="Z17" s="5"/>
      <c r="AA17" s="3">
        <v>1020</v>
      </c>
      <c r="AB17" s="5"/>
      <c r="AC17" s="3">
        <v>3836</v>
      </c>
      <c r="AD17" s="3">
        <v>1020</v>
      </c>
      <c r="AE17" s="22" t="s">
        <v>44</v>
      </c>
      <c r="AF17" s="28">
        <v>0</v>
      </c>
      <c r="AG17" s="2">
        <v>0</v>
      </c>
      <c r="AH17" s="3">
        <v>3836</v>
      </c>
      <c r="AI17" s="2">
        <v>0</v>
      </c>
      <c r="AJ17" s="23" t="s">
        <v>50</v>
      </c>
    </row>
    <row r="18" spans="1:36" x14ac:dyDescent="0.25">
      <c r="A18" s="7"/>
      <c r="B18" s="7"/>
      <c r="C18" s="24" t="s">
        <v>46</v>
      </c>
      <c r="D18" s="32">
        <v>203539</v>
      </c>
      <c r="E18" s="6">
        <v>43635</v>
      </c>
      <c r="F18" s="6">
        <v>43656</v>
      </c>
      <c r="G18" s="2">
        <v>591812</v>
      </c>
      <c r="H18" s="3">
        <v>1020</v>
      </c>
      <c r="I18" s="3">
        <v>0</v>
      </c>
      <c r="J18" s="3">
        <v>586956</v>
      </c>
      <c r="K18" s="3">
        <v>0</v>
      </c>
      <c r="L18" s="3">
        <v>0</v>
      </c>
      <c r="M18" s="3">
        <v>0</v>
      </c>
      <c r="N18" s="3">
        <v>0</v>
      </c>
      <c r="O18" s="3">
        <v>591812</v>
      </c>
      <c r="P18" s="24" t="s">
        <v>46</v>
      </c>
      <c r="Q18" s="24">
        <v>203539</v>
      </c>
      <c r="R18" s="25">
        <v>591812</v>
      </c>
      <c r="S18" s="7"/>
      <c r="T18" s="7"/>
      <c r="U18" s="7"/>
      <c r="V18" s="7"/>
      <c r="W18" s="26">
        <v>2422415</v>
      </c>
      <c r="X18" s="7"/>
      <c r="Y18" s="25">
        <v>4856</v>
      </c>
      <c r="Z18" s="5"/>
      <c r="AA18" s="3">
        <v>1020</v>
      </c>
      <c r="AB18" s="5"/>
      <c r="AC18" s="3">
        <v>3836</v>
      </c>
      <c r="AD18" s="3">
        <v>1020</v>
      </c>
      <c r="AE18" s="22" t="s">
        <v>44</v>
      </c>
      <c r="AF18" s="28">
        <v>0</v>
      </c>
      <c r="AG18" s="2">
        <v>0</v>
      </c>
      <c r="AH18" s="3">
        <v>3836</v>
      </c>
      <c r="AI18" s="2">
        <v>0</v>
      </c>
      <c r="AJ18" s="23" t="s">
        <v>50</v>
      </c>
    </row>
    <row r="19" spans="1:36" x14ac:dyDescent="0.25">
      <c r="A19" s="7"/>
      <c r="B19" s="7"/>
      <c r="C19" s="24" t="s">
        <v>46</v>
      </c>
      <c r="D19" s="32">
        <v>204002</v>
      </c>
      <c r="E19" s="6">
        <v>43651</v>
      </c>
      <c r="F19" s="6">
        <v>43656</v>
      </c>
      <c r="G19" s="2">
        <v>406577</v>
      </c>
      <c r="H19" s="3">
        <v>1020</v>
      </c>
      <c r="I19" s="3">
        <v>0</v>
      </c>
      <c r="J19" s="3">
        <v>401721</v>
      </c>
      <c r="K19" s="3">
        <v>0</v>
      </c>
      <c r="L19" s="3">
        <v>0</v>
      </c>
      <c r="M19" s="3">
        <v>0</v>
      </c>
      <c r="N19" s="3">
        <v>0</v>
      </c>
      <c r="O19" s="3">
        <v>406577</v>
      </c>
      <c r="P19" s="24" t="s">
        <v>46</v>
      </c>
      <c r="Q19" s="24">
        <v>204002</v>
      </c>
      <c r="R19" s="25">
        <v>406577</v>
      </c>
      <c r="S19" s="7"/>
      <c r="T19" s="7"/>
      <c r="U19" s="7"/>
      <c r="V19" s="7"/>
      <c r="W19" s="26">
        <v>2422439</v>
      </c>
      <c r="X19" s="7"/>
      <c r="Y19" s="25">
        <v>4856</v>
      </c>
      <c r="Z19" s="5"/>
      <c r="AA19" s="3">
        <v>1020</v>
      </c>
      <c r="AB19" s="5"/>
      <c r="AC19" s="3">
        <v>3836</v>
      </c>
      <c r="AD19" s="3">
        <v>1020</v>
      </c>
      <c r="AE19" s="22" t="s">
        <v>44</v>
      </c>
      <c r="AF19" s="28">
        <v>0</v>
      </c>
      <c r="AG19" s="2">
        <v>0</v>
      </c>
      <c r="AH19" s="3">
        <v>3836</v>
      </c>
      <c r="AI19" s="2">
        <v>0</v>
      </c>
      <c r="AJ19" s="23" t="s">
        <v>50</v>
      </c>
    </row>
    <row r="20" spans="1:36" x14ac:dyDescent="0.25">
      <c r="A20" s="7"/>
      <c r="B20" s="7"/>
      <c r="C20" s="24" t="s">
        <v>46</v>
      </c>
      <c r="D20" s="32">
        <v>204274</v>
      </c>
      <c r="E20" s="6">
        <v>43669</v>
      </c>
      <c r="F20" s="6">
        <v>43693</v>
      </c>
      <c r="G20" s="2">
        <v>575597</v>
      </c>
      <c r="H20" s="3">
        <v>1020</v>
      </c>
      <c r="I20" s="3">
        <v>0</v>
      </c>
      <c r="J20" s="3">
        <v>570741</v>
      </c>
      <c r="K20" s="3">
        <v>0</v>
      </c>
      <c r="L20" s="3">
        <v>0</v>
      </c>
      <c r="M20" s="3">
        <v>0</v>
      </c>
      <c r="N20" s="3">
        <v>0</v>
      </c>
      <c r="O20" s="3">
        <v>575597</v>
      </c>
      <c r="P20" s="24" t="s">
        <v>46</v>
      </c>
      <c r="Q20" s="24">
        <v>204274</v>
      </c>
      <c r="R20" s="25">
        <v>575597</v>
      </c>
      <c r="S20" s="7"/>
      <c r="T20" s="7"/>
      <c r="U20" s="7"/>
      <c r="V20" s="7"/>
      <c r="W20" s="26">
        <v>2468361</v>
      </c>
      <c r="X20" s="7"/>
      <c r="Y20" s="25">
        <v>4856</v>
      </c>
      <c r="Z20" s="5"/>
      <c r="AA20" s="3">
        <v>1020</v>
      </c>
      <c r="AB20" s="5"/>
      <c r="AC20" s="3">
        <v>3836</v>
      </c>
      <c r="AD20" s="3">
        <v>1020</v>
      </c>
      <c r="AE20" s="22" t="s">
        <v>44</v>
      </c>
      <c r="AF20" s="28">
        <v>0</v>
      </c>
      <c r="AG20" s="2">
        <v>0</v>
      </c>
      <c r="AH20" s="3">
        <v>3836</v>
      </c>
      <c r="AI20" s="2">
        <v>0</v>
      </c>
      <c r="AJ20" s="23" t="s">
        <v>50</v>
      </c>
    </row>
    <row r="21" spans="1:36" x14ac:dyDescent="0.25">
      <c r="A21" s="7"/>
      <c r="B21" s="7"/>
      <c r="C21" s="24" t="s">
        <v>46</v>
      </c>
      <c r="D21" s="32">
        <v>205789</v>
      </c>
      <c r="E21" s="6">
        <v>43745</v>
      </c>
      <c r="F21" s="6">
        <v>43753</v>
      </c>
      <c r="G21" s="2">
        <v>1046856</v>
      </c>
      <c r="H21" s="3">
        <v>3120</v>
      </c>
      <c r="I21" s="3">
        <v>0</v>
      </c>
      <c r="J21" s="3">
        <v>1032000</v>
      </c>
      <c r="K21" s="3">
        <v>0</v>
      </c>
      <c r="L21" s="3">
        <v>0</v>
      </c>
      <c r="M21" s="3">
        <v>0</v>
      </c>
      <c r="N21" s="3">
        <v>0</v>
      </c>
      <c r="O21" s="3">
        <v>1046856</v>
      </c>
      <c r="P21" s="24" t="s">
        <v>46</v>
      </c>
      <c r="Q21" s="24">
        <v>205789</v>
      </c>
      <c r="R21" s="25">
        <v>1046856</v>
      </c>
      <c r="S21" s="7"/>
      <c r="T21" s="7"/>
      <c r="U21" s="7"/>
      <c r="V21" s="7"/>
      <c r="W21" s="26">
        <v>2549596</v>
      </c>
      <c r="X21" s="7"/>
      <c r="Y21" s="25">
        <v>14856</v>
      </c>
      <c r="Z21" s="5"/>
      <c r="AA21" s="3">
        <v>3120</v>
      </c>
      <c r="AB21" s="5"/>
      <c r="AC21" s="3">
        <v>11736</v>
      </c>
      <c r="AD21" s="3">
        <v>3120</v>
      </c>
      <c r="AE21" s="22" t="s">
        <v>44</v>
      </c>
      <c r="AF21" s="28">
        <v>0</v>
      </c>
      <c r="AG21" s="2">
        <v>0</v>
      </c>
      <c r="AH21" s="3">
        <v>11736</v>
      </c>
      <c r="AI21" s="2">
        <v>0</v>
      </c>
      <c r="AJ21" s="23" t="s">
        <v>50</v>
      </c>
    </row>
    <row r="22" spans="1:36" x14ac:dyDescent="0.25">
      <c r="A22" s="7"/>
      <c r="B22" s="7"/>
      <c r="C22" s="24" t="s">
        <v>46</v>
      </c>
      <c r="D22" s="32">
        <v>400099</v>
      </c>
      <c r="E22" s="6">
        <v>43775</v>
      </c>
      <c r="F22" s="6">
        <v>43783</v>
      </c>
      <c r="G22" s="2">
        <v>1589385</v>
      </c>
      <c r="H22" s="3">
        <v>1020</v>
      </c>
      <c r="I22" s="3">
        <v>0</v>
      </c>
      <c r="J22" s="3">
        <v>1584529</v>
      </c>
      <c r="K22" s="3">
        <v>0</v>
      </c>
      <c r="L22" s="3">
        <v>0</v>
      </c>
      <c r="M22" s="3">
        <v>0</v>
      </c>
      <c r="N22" s="3">
        <v>0</v>
      </c>
      <c r="O22" s="3">
        <v>1589385</v>
      </c>
      <c r="P22" s="24" t="s">
        <v>46</v>
      </c>
      <c r="Q22" s="24">
        <v>400099</v>
      </c>
      <c r="R22" s="25">
        <v>1589385</v>
      </c>
      <c r="S22" s="7"/>
      <c r="T22" s="7"/>
      <c r="U22" s="7"/>
      <c r="V22" s="7"/>
      <c r="W22" s="26">
        <v>2579283</v>
      </c>
      <c r="X22" s="7"/>
      <c r="Y22" s="25">
        <v>4856</v>
      </c>
      <c r="Z22" s="5"/>
      <c r="AA22" s="3">
        <v>1020</v>
      </c>
      <c r="AB22" s="5"/>
      <c r="AC22" s="3">
        <v>3836</v>
      </c>
      <c r="AD22" s="3">
        <v>1020</v>
      </c>
      <c r="AE22" s="22" t="s">
        <v>44</v>
      </c>
      <c r="AF22" s="28">
        <v>0</v>
      </c>
      <c r="AG22" s="2">
        <v>0</v>
      </c>
      <c r="AH22" s="3">
        <v>3836</v>
      </c>
      <c r="AI22" s="2">
        <v>0</v>
      </c>
      <c r="AJ22" s="23" t="s">
        <v>50</v>
      </c>
    </row>
    <row r="23" spans="1:36" x14ac:dyDescent="0.25">
      <c r="A23" s="7"/>
      <c r="B23" s="7"/>
      <c r="C23" s="33" t="s">
        <v>46</v>
      </c>
      <c r="D23" s="32">
        <v>401198</v>
      </c>
      <c r="E23" s="6">
        <v>43839</v>
      </c>
      <c r="F23" s="6">
        <v>43844</v>
      </c>
      <c r="G23" s="2">
        <v>1621752</v>
      </c>
      <c r="H23" s="3">
        <v>1020</v>
      </c>
      <c r="I23" s="3">
        <v>0</v>
      </c>
      <c r="J23" s="3">
        <v>1616896</v>
      </c>
      <c r="K23" s="3">
        <v>0</v>
      </c>
      <c r="L23" s="3">
        <v>0</v>
      </c>
      <c r="M23" s="3">
        <v>0</v>
      </c>
      <c r="N23" s="3">
        <v>0</v>
      </c>
      <c r="O23" s="3">
        <v>1621752</v>
      </c>
      <c r="P23" s="33" t="s">
        <v>46</v>
      </c>
      <c r="Q23" s="24">
        <v>401198</v>
      </c>
      <c r="R23" s="27">
        <v>1621752</v>
      </c>
      <c r="S23" s="7"/>
      <c r="T23" s="7"/>
      <c r="U23" s="7"/>
      <c r="V23" s="7"/>
      <c r="W23" s="30">
        <v>2648690</v>
      </c>
      <c r="X23" s="7"/>
      <c r="Y23" s="31">
        <v>4856</v>
      </c>
      <c r="Z23" s="7"/>
      <c r="AA23" s="3">
        <v>1020</v>
      </c>
      <c r="AB23" s="7"/>
      <c r="AC23" s="3">
        <v>3836</v>
      </c>
      <c r="AD23" s="3">
        <v>1020</v>
      </c>
      <c r="AE23" s="22" t="s">
        <v>44</v>
      </c>
      <c r="AF23" s="28">
        <v>0</v>
      </c>
      <c r="AG23" s="2">
        <v>0</v>
      </c>
      <c r="AH23" s="3">
        <v>3836</v>
      </c>
      <c r="AI23" s="2">
        <v>0</v>
      </c>
      <c r="AJ23" s="23" t="s">
        <v>50</v>
      </c>
    </row>
    <row r="24" spans="1:36" x14ac:dyDescent="0.25">
      <c r="A24" s="7"/>
      <c r="B24" s="7"/>
      <c r="C24" s="33" t="s">
        <v>46</v>
      </c>
      <c r="D24" s="32">
        <v>401248</v>
      </c>
      <c r="E24" s="6">
        <v>43839</v>
      </c>
      <c r="F24" s="6">
        <v>43844</v>
      </c>
      <c r="G24" s="2">
        <v>324020</v>
      </c>
      <c r="H24" s="3">
        <v>16401</v>
      </c>
      <c r="I24" s="3">
        <v>0</v>
      </c>
      <c r="J24" s="3">
        <v>245919</v>
      </c>
      <c r="K24" s="3">
        <v>0</v>
      </c>
      <c r="L24" s="3">
        <v>0</v>
      </c>
      <c r="M24" s="3">
        <v>0</v>
      </c>
      <c r="N24" s="3">
        <v>0</v>
      </c>
      <c r="O24" s="3">
        <v>324020</v>
      </c>
      <c r="P24" s="33" t="s">
        <v>46</v>
      </c>
      <c r="Q24" s="24">
        <v>401248</v>
      </c>
      <c r="R24" s="27">
        <v>324020</v>
      </c>
      <c r="S24" s="7"/>
      <c r="T24" s="7"/>
      <c r="U24" s="7"/>
      <c r="V24" s="7"/>
      <c r="W24" s="30">
        <v>2647593</v>
      </c>
      <c r="X24" s="7"/>
      <c r="Y24" s="31">
        <v>78101</v>
      </c>
      <c r="Z24" s="7"/>
      <c r="AA24" s="3">
        <v>16401</v>
      </c>
      <c r="AB24" s="7"/>
      <c r="AC24" s="3">
        <v>61700</v>
      </c>
      <c r="AD24" s="3">
        <v>16401</v>
      </c>
      <c r="AE24" s="22" t="s">
        <v>44</v>
      </c>
      <c r="AF24" s="28">
        <v>0</v>
      </c>
      <c r="AG24" s="2">
        <v>0</v>
      </c>
      <c r="AH24" s="3">
        <v>61700</v>
      </c>
      <c r="AI24" s="2">
        <v>0</v>
      </c>
      <c r="AJ24" s="23" t="s">
        <v>50</v>
      </c>
    </row>
    <row r="25" spans="1:36" x14ac:dyDescent="0.25">
      <c r="A25" s="7"/>
      <c r="B25" s="7"/>
      <c r="C25" s="33" t="s">
        <v>46</v>
      </c>
      <c r="D25" s="32">
        <v>401659</v>
      </c>
      <c r="E25" s="6">
        <v>43866</v>
      </c>
      <c r="F25" s="6">
        <v>43872</v>
      </c>
      <c r="G25" s="2">
        <v>984326</v>
      </c>
      <c r="H25" s="3">
        <v>8513</v>
      </c>
      <c r="I25" s="3">
        <v>0</v>
      </c>
      <c r="J25" s="3">
        <v>943789</v>
      </c>
      <c r="K25" s="3">
        <v>0</v>
      </c>
      <c r="L25" s="3">
        <v>0</v>
      </c>
      <c r="M25" s="3">
        <v>0</v>
      </c>
      <c r="N25" s="3">
        <v>0</v>
      </c>
      <c r="O25" s="3">
        <v>984326</v>
      </c>
      <c r="P25" s="33" t="s">
        <v>46</v>
      </c>
      <c r="Q25" s="24">
        <v>401659</v>
      </c>
      <c r="R25" s="27">
        <v>984326</v>
      </c>
      <c r="S25" s="7"/>
      <c r="T25" s="7"/>
      <c r="U25" s="7"/>
      <c r="V25" s="7"/>
      <c r="W25" s="30">
        <v>2687973</v>
      </c>
      <c r="X25" s="7"/>
      <c r="Y25" s="31">
        <v>40537</v>
      </c>
      <c r="Z25" s="7"/>
      <c r="AA25" s="3">
        <v>8513</v>
      </c>
      <c r="AB25" s="7"/>
      <c r="AC25" s="29">
        <v>32024</v>
      </c>
      <c r="AD25" s="3">
        <v>8513</v>
      </c>
      <c r="AE25" s="22" t="s">
        <v>44</v>
      </c>
      <c r="AF25" s="28">
        <v>0</v>
      </c>
      <c r="AG25" s="2">
        <v>0</v>
      </c>
      <c r="AH25" s="29">
        <v>32024</v>
      </c>
      <c r="AI25" s="2">
        <v>0</v>
      </c>
      <c r="AJ25" s="23" t="s">
        <v>50</v>
      </c>
    </row>
    <row r="26" spans="1:36" x14ac:dyDescent="0.25">
      <c r="Y26" s="40">
        <f>SUM(Y9:Y25)</f>
        <v>212054</v>
      </c>
      <c r="AA26" s="40">
        <f>SUM(AA9:AA25)</f>
        <v>44534</v>
      </c>
      <c r="AC26" s="40">
        <f>SUM(AC9:AC25)</f>
        <v>167520</v>
      </c>
      <c r="AD26" s="40">
        <f>SUM(AD9:AD25)</f>
        <v>44534</v>
      </c>
      <c r="AH26" s="40">
        <f>SUM(AH9:AH25)</f>
        <v>167520</v>
      </c>
    </row>
    <row r="27" spans="1:36" x14ac:dyDescent="0.25">
      <c r="X27" s="20"/>
      <c r="Y27" s="20"/>
      <c r="Z27" s="19"/>
    </row>
    <row r="28" spans="1:36" x14ac:dyDescent="0.25">
      <c r="X28" s="20"/>
      <c r="Y28" s="20"/>
      <c r="Z28" s="19"/>
    </row>
    <row r="29" spans="1:36" x14ac:dyDescent="0.25">
      <c r="X29" s="20"/>
      <c r="Y29" s="20"/>
      <c r="Z29" s="19"/>
    </row>
    <row r="30" spans="1:36" x14ac:dyDescent="0.25">
      <c r="X30" s="20"/>
      <c r="Y30" s="20"/>
      <c r="Z30" s="19"/>
    </row>
    <row r="31" spans="1:36" x14ac:dyDescent="0.25">
      <c r="X31" s="20"/>
      <c r="Y31" s="20"/>
      <c r="Z31" s="19"/>
    </row>
    <row r="32" spans="1:36" x14ac:dyDescent="0.25">
      <c r="X32" s="20"/>
      <c r="Y32" s="20"/>
      <c r="Z32" s="19"/>
    </row>
    <row r="33" spans="24:26" x14ac:dyDescent="0.25">
      <c r="X33" s="20"/>
      <c r="Y33" s="20"/>
      <c r="Z33" s="19"/>
    </row>
    <row r="34" spans="24:26" x14ac:dyDescent="0.25">
      <c r="X34" s="20"/>
      <c r="Y34" s="20"/>
      <c r="Z34" s="19"/>
    </row>
    <row r="35" spans="24:26" x14ac:dyDescent="0.25">
      <c r="X35" s="20"/>
      <c r="Y35" s="20"/>
      <c r="Z35" s="19"/>
    </row>
    <row r="36" spans="24:26" x14ac:dyDescent="0.25">
      <c r="X36" s="20"/>
      <c r="Y36" s="20"/>
      <c r="Z36" s="19"/>
    </row>
    <row r="37" spans="24:26" x14ac:dyDescent="0.25">
      <c r="X37" s="20"/>
      <c r="Y37" s="20"/>
      <c r="Z37" s="19"/>
    </row>
    <row r="38" spans="24:26" x14ac:dyDescent="0.25">
      <c r="X38" s="20"/>
      <c r="Y38" s="20"/>
      <c r="Z38" s="19"/>
    </row>
    <row r="39" spans="24:26" x14ac:dyDescent="0.25">
      <c r="X39" s="20"/>
      <c r="Y39" s="20"/>
      <c r="Z39" s="19"/>
    </row>
  </sheetData>
  <mergeCells count="3">
    <mergeCell ref="Q7:AH7"/>
    <mergeCell ref="A7:O7"/>
    <mergeCell ref="S14:V14"/>
  </mergeCells>
  <conditionalFormatting sqref="C9:D12">
    <cfRule type="expression" dxfId="49" priority="46">
      <formula>($AG9:$AG20014="Total general")</formula>
    </cfRule>
    <cfRule type="expression" dxfId="48" priority="47">
      <formula>($AG9:$AG20014="Total FACTURA PAGADA")</formula>
    </cfRule>
    <cfRule type="expression" dxfId="47" priority="48">
      <formula>($AG9:$AG20014="Total FACTURA EN TRAMITE DE AUDITORIA Y NO VENCIDA PARA PAGO")</formula>
    </cfRule>
    <cfRule type="expression" dxfId="19" priority="49">
      <formula>($AG9:$AG20014="Total FACTURA DEVUELTA")</formula>
    </cfRule>
    <cfRule type="expression" dxfId="18" priority="50">
      <formula>($AG9:$AG20014="Total FACTURA NO RECIBIDA")</formula>
    </cfRule>
  </conditionalFormatting>
  <conditionalFormatting sqref="C13:D25">
    <cfRule type="expression" dxfId="46" priority="41">
      <formula>($AG13:$AG20019="Total general")</formula>
    </cfRule>
    <cfRule type="expression" dxfId="45" priority="42">
      <formula>($AG13:$AG20019="Total FACTURA PAGADA")</formula>
    </cfRule>
    <cfRule type="expression" dxfId="44" priority="43">
      <formula>($AG13:$AG20019="Total FACTURA EN TRAMITE DE AUDITORIA Y NO VENCIDA PARA PAGO")</formula>
    </cfRule>
    <cfRule type="expression" dxfId="17" priority="44">
      <formula>($AG13:$AG20019="Total FACTURA DEVUELTA")</formula>
    </cfRule>
    <cfRule type="expression" dxfId="16" priority="45">
      <formula>($AG13:$AG20019="Total FACTURA NO RECIBIDA")</formula>
    </cfRule>
  </conditionalFormatting>
  <conditionalFormatting sqref="P9:Q12">
    <cfRule type="expression" dxfId="43" priority="36">
      <formula>($AG9:$AG20014="Total general")</formula>
    </cfRule>
    <cfRule type="expression" dxfId="42" priority="37">
      <formula>($AG9:$AG20014="Total FACTURA PAGADA")</formula>
    </cfRule>
    <cfRule type="expression" dxfId="41" priority="38">
      <formula>($AG9:$AG20014="Total FACTURA EN TRAMITE DE AUDITORIA Y NO VENCIDA PARA PAGO")</formula>
    </cfRule>
    <cfRule type="expression" dxfId="15" priority="39">
      <formula>($AG9:$AG20014="Total FACTURA DEVUELTA")</formula>
    </cfRule>
    <cfRule type="expression" dxfId="14" priority="40">
      <formula>($AG9:$AG20014="Total FACTURA NO RECIBIDA")</formula>
    </cfRule>
  </conditionalFormatting>
  <conditionalFormatting sqref="P13:Q25">
    <cfRule type="expression" dxfId="40" priority="31">
      <formula>($AG13:$AG20019="Total general")</formula>
    </cfRule>
    <cfRule type="expression" dxfId="39" priority="32">
      <formula>($AG13:$AG20019="Total FACTURA PAGADA")</formula>
    </cfRule>
    <cfRule type="expression" dxfId="38" priority="33">
      <formula>($AG13:$AG20019="Total FACTURA EN TRAMITE DE AUDITORIA Y NO VENCIDA PARA PAGO")</formula>
    </cfRule>
    <cfRule type="expression" dxfId="13" priority="34">
      <formula>($AG13:$AG20019="Total FACTURA DEVUELTA")</formula>
    </cfRule>
    <cfRule type="expression" dxfId="12" priority="35">
      <formula>($AG13:$AG20019="Total FACTURA NO RECIBIDA")</formula>
    </cfRule>
  </conditionalFormatting>
  <conditionalFormatting sqref="R9:R12">
    <cfRule type="expression" dxfId="37" priority="26">
      <formula>($AG9:$AG20014="Total general")</formula>
    </cfRule>
    <cfRule type="expression" dxfId="36" priority="27">
      <formula>($AG9:$AG20014="Total FACTURA PAGADA")</formula>
    </cfRule>
    <cfRule type="expression" dxfId="35" priority="28">
      <formula>($AG9:$AG20014="Total FACTURA EN TRAMITE DE AUDITORIA Y NO VENCIDA PARA PAGO")</formula>
    </cfRule>
    <cfRule type="expression" dxfId="11" priority="29">
      <formula>($AG9:$AG20014="Total FACTURA DEVUELTA")</formula>
    </cfRule>
    <cfRule type="expression" dxfId="10" priority="30">
      <formula>($AG9:$AG20014="Total FACTURA NO RECIBIDA")</formula>
    </cfRule>
  </conditionalFormatting>
  <conditionalFormatting sqref="R13:R25">
    <cfRule type="expression" dxfId="34" priority="21">
      <formula>($AG13:$AG20019="Total general")</formula>
    </cfRule>
    <cfRule type="expression" dxfId="33" priority="22">
      <formula>($AG13:$AG20019="Total FACTURA PAGADA")</formula>
    </cfRule>
    <cfRule type="expression" dxfId="32" priority="23">
      <formula>($AG13:$AG20019="Total FACTURA EN TRAMITE DE AUDITORIA Y NO VENCIDA PARA PAGO")</formula>
    </cfRule>
    <cfRule type="expression" dxfId="9" priority="24">
      <formula>($AG13:$AG20019="Total FACTURA DEVUELTA")</formula>
    </cfRule>
    <cfRule type="expression" dxfId="8" priority="25">
      <formula>($AG13:$AG20019="Total FACTURA NO RECIBIDA")</formula>
    </cfRule>
  </conditionalFormatting>
  <conditionalFormatting sqref="W9:W12">
    <cfRule type="expression" dxfId="31" priority="16">
      <formula>($AG9:$AG20014="Total general")</formula>
    </cfRule>
    <cfRule type="expression" dxfId="30" priority="17">
      <formula>($AG9:$AG20014="Total FACTURA PAGADA")</formula>
    </cfRule>
    <cfRule type="expression" dxfId="29" priority="18">
      <formula>($AG9:$AG20014="Total FACTURA EN TRAMITE DE AUDITORIA Y NO VENCIDA PARA PAGO")</formula>
    </cfRule>
    <cfRule type="expression" dxfId="7" priority="19">
      <formula>($AG9:$AG20014="Total FACTURA DEVUELTA")</formula>
    </cfRule>
    <cfRule type="expression" dxfId="6" priority="20">
      <formula>($AG9:$AG20014="Total FACTURA NO RECIBIDA")</formula>
    </cfRule>
  </conditionalFormatting>
  <conditionalFormatting sqref="W13:W25">
    <cfRule type="expression" dxfId="28" priority="11">
      <formula>($AG13:$AG20019="Total general")</formula>
    </cfRule>
    <cfRule type="expression" dxfId="27" priority="12">
      <formula>($AG13:$AG20019="Total FACTURA PAGADA")</formula>
    </cfRule>
    <cfRule type="expression" dxfId="26" priority="13">
      <formula>($AG13:$AG20019="Total FACTURA EN TRAMITE DE AUDITORIA Y NO VENCIDA PARA PAGO")</formula>
    </cfRule>
    <cfRule type="expression" dxfId="5" priority="14">
      <formula>($AG13:$AG20019="Total FACTURA DEVUELTA")</formula>
    </cfRule>
    <cfRule type="expression" dxfId="4" priority="15">
      <formula>($AG13:$AG20019="Total FACTURA NO RECIBIDA")</formula>
    </cfRule>
  </conditionalFormatting>
  <conditionalFormatting sqref="Y9:Y12">
    <cfRule type="expression" dxfId="25" priority="6">
      <formula>($AG9:$AG20014="Total general")</formula>
    </cfRule>
    <cfRule type="expression" dxfId="24" priority="7">
      <formula>($AG9:$AG20014="Total FACTURA PAGADA")</formula>
    </cfRule>
    <cfRule type="expression" dxfId="23" priority="8">
      <formula>($AG9:$AG20014="Total FACTURA EN TRAMITE DE AUDITORIA Y NO VENCIDA PARA PAGO")</formula>
    </cfRule>
    <cfRule type="expression" dxfId="3" priority="9">
      <formula>($AG9:$AG20014="Total FACTURA DEVUELTA")</formula>
    </cfRule>
    <cfRule type="expression" dxfId="2" priority="10">
      <formula>($AG9:$AG20014="Total FACTURA NO RECIBIDA")</formula>
    </cfRule>
  </conditionalFormatting>
  <conditionalFormatting sqref="Y13:Y25">
    <cfRule type="expression" dxfId="22" priority="1">
      <formula>($AG13:$AG20019="Total general")</formula>
    </cfRule>
    <cfRule type="expression" dxfId="21" priority="2">
      <formula>($AG13:$AG20019="Total FACTURA PAGADA")</formula>
    </cfRule>
    <cfRule type="expression" dxfId="20" priority="3">
      <formula>($AG13:$AG20019="Total FACTURA EN TRAMITE DE AUDITORIA Y NO VENCIDA PARA PAGO")</formula>
    </cfRule>
    <cfRule type="expression" dxfId="1" priority="4">
      <formula>($AG13:$AG20019="Total FACTURA DEVUELTA")</formula>
    </cfRule>
    <cfRule type="expression" dxfId="0" priority="5">
      <formula>($AG13:$AG20019="Total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909B37-A6FE-4A28-9122-5DF40A2D417A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1641E5-AB88-43D3-A389-5703A1EE1BCD}">
  <ds:schemaRefs>
    <ds:schemaRef ds:uri="http://purl.org/dc/terms/"/>
    <ds:schemaRef ds:uri="http://schemas.openxmlformats.org/package/2006/metadata/core-properties"/>
    <ds:schemaRef ds:uri="http://purl.org/dc/dcmitype/"/>
    <ds:schemaRef ds:uri="e3a5265e-90f1-4eb6-b749-b811d3b0bc8f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0cf5f26-66fc-457b-8069-2f0d9213e40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