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42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9" i="3" l="1"/>
  <c r="AD39" i="3"/>
  <c r="AC39" i="3"/>
  <c r="AA39" i="3"/>
  <c r="Y3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<sst xmlns="http://schemas.openxmlformats.org/spreadsheetml/2006/main" count="165" uniqueCount="52">
  <si>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</si>
  <si>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</si>
  <si>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</si>
  <si>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</si>
  <si>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</si>
  <si>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</si>
  <si>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</si>
  <si>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</si>
  <si>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</si>
  <si>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</si>
  <si>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</si>
  <si>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</si>
  <si>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</si>
  <si>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</si>
  <si>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</si>
  <si>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</si>
  <si>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</si>
  <si>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</si>
  <si>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</si>
  <si>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</si>
  <si>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</si>
  <si>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</si>
  <si>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</si>
  <si>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</si>
  <si>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</si>
  <si>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</si>
  <si>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</si>
  <si>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</si>
  <si>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</si>
  <si>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</si>
  <si>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</si>
  <si>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</si>
  <si>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</si>
  <si>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</si>
  <si>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</si>
  <si>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</si>
  <si>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</si>
  <si>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</si>
  <si>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</si>
  <si>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</si>
  <si>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</si>
  <si>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</si>
  <si>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</si>
  <si>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SB</t>
  </si>
  <si>
    <t>SI</t>
  </si>
  <si>
    <t>OH</t>
  </si>
  <si>
    <t>SO</t>
  </si>
  <si>
    <t>CONCILIACION PAGADA 2020/12/22</t>
  </si>
  <si>
    <t>FINIC-1</t>
  </si>
  <si>
    <t>FINIS-1</t>
  </si>
  <si>
    <t>EPS Suramericana S.A – NIT 800088702</t>
  </si>
  <si>
    <t>INVERSIONES LUCEDMARB SA - NIT 900110940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</si>
</sst>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42" fontId="0" fillId="0" borderId="5" xfId="3" applyFont="1" applyBorder="1"/>
    <xf numFmtId="0" fontId="3" fillId="2" borderId="6" xfId="2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14" fontId="3" fillId="2" borderId="6" xfId="2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7" xfId="1" applyNumberFormat="1" applyFont="1" applyFill="1" applyBorder="1" applyAlignment="1">
      <alignment horizontal="center" vertical="center" wrapText="1"/>
    </xf>
    <xf numFmtId="164" fontId="3" fillId="3" borderId="7" xfId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2" fontId="0" fillId="0" borderId="1" xfId="3" applyFont="1" applyBorder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9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3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9" t="s">
        <v>50</v>
      </c>
    </row>
    <row r="3" spans="1:36" x14ac:dyDescent="0.25">
      <c r="A3" s="1" t="s">
        <v>2</v>
      </c>
      <c r="B3" s="18" t="s">
        <v>51</v>
      </c>
    </row>
    <row r="4" spans="1:36" x14ac:dyDescent="0.25">
      <c r="A4" s="1" t="s">
        <v>3</v>
      </c>
      <c r="B4" s="16">
        <v>43921</v>
      </c>
    </row>
    <row r="5" spans="1:36" x14ac:dyDescent="0.25">
      <c r="A5" s="1" t="s">
        <v>4</v>
      </c>
      <c r="B5" s="16">
        <v>44187</v>
      </c>
    </row>
    <row r="6" spans="1:36" ht="15.75" thickBot="1" x14ac:dyDescent="0.3">
      <c r="B6" s="17"/>
    </row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"/>
      <c r="Q7" s="20" t="s">
        <v>6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8" t="s">
        <v>22</v>
      </c>
      <c r="Q8" s="9" t="s">
        <v>23</v>
      </c>
      <c r="R8" s="8" t="s">
        <v>24</v>
      </c>
      <c r="S8" s="8" t="s">
        <v>25</v>
      </c>
      <c r="T8" s="8" t="s">
        <v>26</v>
      </c>
      <c r="U8" s="10" t="s">
        <v>27</v>
      </c>
      <c r="V8" s="8" t="s">
        <v>28</v>
      </c>
      <c r="W8" s="10" t="s">
        <v>29</v>
      </c>
      <c r="X8" s="10" t="s">
        <v>30</v>
      </c>
      <c r="Y8" s="10" t="s">
        <v>31</v>
      </c>
      <c r="Z8" s="8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1" t="s">
        <v>41</v>
      </c>
      <c r="AJ8" s="12" t="s">
        <v>42</v>
      </c>
    </row>
    <row r="9" spans="1:36" s="13" customFormat="1" x14ac:dyDescent="0.25">
      <c r="A9" s="13">
        <v>1</v>
      </c>
      <c r="C9" s="14" t="s">
        <v>43</v>
      </c>
      <c r="D9" s="13">
        <v>11721</v>
      </c>
      <c r="P9" s="14" t="s">
        <v>43</v>
      </c>
      <c r="Q9" s="13">
        <v>11721</v>
      </c>
      <c r="R9" s="13">
        <v>1199739</v>
      </c>
      <c r="W9" s="13">
        <v>1105389</v>
      </c>
      <c r="Y9" s="3">
        <v>41258</v>
      </c>
      <c r="AA9" s="15">
        <v>10314.5</v>
      </c>
      <c r="AC9" s="3">
        <v>30943.5</v>
      </c>
      <c r="AD9" s="15">
        <v>10314.5</v>
      </c>
      <c r="AE9" s="13" t="s">
        <v>48</v>
      </c>
      <c r="AF9" s="13">
        <v>0</v>
      </c>
      <c r="AG9" s="13">
        <v>0</v>
      </c>
      <c r="AH9" s="15">
        <v>30943.5</v>
      </c>
      <c r="AI9" s="13">
        <v>0</v>
      </c>
      <c r="AJ9" s="13" t="s">
        <v>47</v>
      </c>
    </row>
    <row r="10" spans="1:36" s="13" customFormat="1" x14ac:dyDescent="0.25">
      <c r="A10" s="13">
        <v>2</v>
      </c>
      <c r="C10" s="14" t="s">
        <v>43</v>
      </c>
      <c r="D10" s="13">
        <v>12019</v>
      </c>
      <c r="P10" s="14" t="s">
        <v>43</v>
      </c>
      <c r="Q10" s="13">
        <v>12019</v>
      </c>
      <c r="R10" s="13">
        <v>532570</v>
      </c>
      <c r="W10" s="13">
        <v>1120852</v>
      </c>
      <c r="Y10" s="3">
        <v>9497</v>
      </c>
      <c r="AA10" s="15">
        <v>2374.25</v>
      </c>
      <c r="AC10" s="3">
        <v>7122.75</v>
      </c>
      <c r="AD10" s="15">
        <v>2374.25</v>
      </c>
      <c r="AE10" s="13" t="s">
        <v>48</v>
      </c>
      <c r="AF10" s="13">
        <v>0</v>
      </c>
      <c r="AG10" s="13">
        <v>0</v>
      </c>
      <c r="AH10" s="15">
        <v>7122.75</v>
      </c>
      <c r="AI10" s="13">
        <v>0</v>
      </c>
      <c r="AJ10" s="13" t="s">
        <v>47</v>
      </c>
    </row>
    <row r="11" spans="1:36" s="13" customFormat="1" x14ac:dyDescent="0.25">
      <c r="A11" s="13">
        <v>3</v>
      </c>
      <c r="C11" s="14" t="s">
        <v>43</v>
      </c>
      <c r="D11" s="13">
        <v>13842</v>
      </c>
      <c r="P11" s="14" t="s">
        <v>43</v>
      </c>
      <c r="Q11" s="13">
        <v>13842</v>
      </c>
      <c r="R11" s="13">
        <v>1606840</v>
      </c>
      <c r="W11" s="13">
        <v>1353802</v>
      </c>
      <c r="Y11" s="3">
        <v>45766</v>
      </c>
      <c r="AA11" s="15">
        <v>11441.5</v>
      </c>
      <c r="AC11" s="3">
        <v>34324.5</v>
      </c>
      <c r="AD11" s="15">
        <v>11441.5</v>
      </c>
      <c r="AE11" s="13" t="s">
        <v>48</v>
      </c>
      <c r="AF11" s="13">
        <v>0</v>
      </c>
      <c r="AG11" s="13">
        <v>0</v>
      </c>
      <c r="AH11" s="15">
        <v>34324.5</v>
      </c>
      <c r="AI11" s="13">
        <v>0</v>
      </c>
      <c r="AJ11" s="13" t="s">
        <v>47</v>
      </c>
    </row>
    <row r="12" spans="1:36" s="13" customFormat="1" x14ac:dyDescent="0.25">
      <c r="A12" s="13">
        <v>4</v>
      </c>
      <c r="C12" s="14" t="s">
        <v>43</v>
      </c>
      <c r="D12" s="13">
        <v>14145</v>
      </c>
      <c r="P12" s="14" t="s">
        <v>43</v>
      </c>
      <c r="Q12" s="13">
        <v>14145</v>
      </c>
      <c r="R12" s="13">
        <v>522620</v>
      </c>
      <c r="W12" s="13">
        <v>1396061</v>
      </c>
      <c r="Y12" s="3">
        <v>23422</v>
      </c>
      <c r="AA12" s="15">
        <v>5855.5</v>
      </c>
      <c r="AC12" s="3">
        <v>17566.5</v>
      </c>
      <c r="AD12" s="15">
        <v>5855.5</v>
      </c>
      <c r="AE12" s="13" t="s">
        <v>48</v>
      </c>
      <c r="AF12" s="13">
        <v>0</v>
      </c>
      <c r="AG12" s="13">
        <v>0</v>
      </c>
      <c r="AH12" s="15">
        <v>17566.5</v>
      </c>
      <c r="AI12" s="13">
        <v>0</v>
      </c>
      <c r="AJ12" s="13" t="s">
        <v>47</v>
      </c>
    </row>
    <row r="13" spans="1:36" s="13" customFormat="1" x14ac:dyDescent="0.25">
      <c r="A13" s="13">
        <v>5</v>
      </c>
      <c r="C13" s="14" t="s">
        <v>43</v>
      </c>
      <c r="D13" s="13">
        <v>14147</v>
      </c>
      <c r="P13" s="14" t="s">
        <v>43</v>
      </c>
      <c r="Q13" s="13">
        <v>14147</v>
      </c>
      <c r="R13" s="13">
        <v>1197200</v>
      </c>
      <c r="W13" s="13">
        <v>1387316</v>
      </c>
      <c r="Y13" s="3">
        <v>56644</v>
      </c>
      <c r="AA13" s="15">
        <v>14161</v>
      </c>
      <c r="AC13" s="3">
        <v>42483</v>
      </c>
      <c r="AD13" s="15">
        <v>14161</v>
      </c>
      <c r="AE13" s="13" t="s">
        <v>48</v>
      </c>
      <c r="AF13" s="13">
        <v>0</v>
      </c>
      <c r="AG13" s="13">
        <v>0</v>
      </c>
      <c r="AH13" s="15">
        <v>42483</v>
      </c>
      <c r="AI13" s="13">
        <v>0</v>
      </c>
      <c r="AJ13" s="13" t="s">
        <v>47</v>
      </c>
    </row>
    <row r="14" spans="1:36" s="13" customFormat="1" x14ac:dyDescent="0.25">
      <c r="A14" s="13">
        <v>6</v>
      </c>
      <c r="C14" s="14" t="s">
        <v>44</v>
      </c>
      <c r="D14" s="13">
        <v>16493</v>
      </c>
      <c r="P14" s="14" t="s">
        <v>44</v>
      </c>
      <c r="Q14" s="13">
        <v>16493</v>
      </c>
      <c r="R14" s="13">
        <v>410100</v>
      </c>
      <c r="W14" s="13">
        <v>1688065</v>
      </c>
      <c r="Y14" s="3">
        <v>1372</v>
      </c>
      <c r="AA14" s="15">
        <v>343</v>
      </c>
      <c r="AC14" s="3">
        <v>1029</v>
      </c>
      <c r="AD14" s="15">
        <v>343</v>
      </c>
      <c r="AE14" s="13" t="s">
        <v>48</v>
      </c>
      <c r="AF14" s="13">
        <v>0</v>
      </c>
      <c r="AG14" s="13">
        <v>0</v>
      </c>
      <c r="AH14" s="15">
        <v>1029</v>
      </c>
      <c r="AI14" s="13">
        <v>0</v>
      </c>
      <c r="AJ14" s="13" t="s">
        <v>47</v>
      </c>
    </row>
    <row r="15" spans="1:36" s="13" customFormat="1" x14ac:dyDescent="0.25">
      <c r="A15" s="13">
        <v>7</v>
      </c>
      <c r="C15" s="14" t="s">
        <v>45</v>
      </c>
      <c r="D15" s="13">
        <v>17997</v>
      </c>
      <c r="P15" s="14" t="s">
        <v>45</v>
      </c>
      <c r="Q15" s="13">
        <v>17997</v>
      </c>
      <c r="R15" s="13">
        <v>706176</v>
      </c>
      <c r="W15" s="13">
        <v>1202981</v>
      </c>
      <c r="Y15" s="3">
        <v>122000</v>
      </c>
      <c r="AA15" s="15">
        <v>30500</v>
      </c>
      <c r="AC15" s="3">
        <v>91500</v>
      </c>
      <c r="AD15" s="15">
        <v>30500</v>
      </c>
      <c r="AE15" s="13" t="s">
        <v>48</v>
      </c>
      <c r="AF15" s="13">
        <v>0</v>
      </c>
      <c r="AG15" s="13">
        <v>0</v>
      </c>
      <c r="AH15" s="15">
        <v>91500</v>
      </c>
      <c r="AI15" s="13">
        <v>0</v>
      </c>
      <c r="AJ15" s="13" t="s">
        <v>47</v>
      </c>
    </row>
    <row r="16" spans="1:36" s="13" customFormat="1" x14ac:dyDescent="0.25">
      <c r="A16" s="13">
        <v>8</v>
      </c>
      <c r="C16" s="14" t="s">
        <v>45</v>
      </c>
      <c r="D16" s="13">
        <v>21004</v>
      </c>
      <c r="P16" s="14" t="s">
        <v>45</v>
      </c>
      <c r="Q16" s="13">
        <v>21004</v>
      </c>
      <c r="R16" s="13">
        <v>1556900</v>
      </c>
      <c r="W16" s="13">
        <v>1485429</v>
      </c>
      <c r="Y16" s="3">
        <v>45864</v>
      </c>
      <c r="AA16" s="15">
        <v>11466</v>
      </c>
      <c r="AC16" s="3">
        <v>34398</v>
      </c>
      <c r="AD16" s="15">
        <v>11466</v>
      </c>
      <c r="AE16" s="13" t="s">
        <v>48</v>
      </c>
      <c r="AF16" s="13">
        <v>0</v>
      </c>
      <c r="AG16" s="13">
        <v>0</v>
      </c>
      <c r="AH16" s="15">
        <v>34398</v>
      </c>
      <c r="AI16" s="13">
        <v>0</v>
      </c>
      <c r="AJ16" s="13" t="s">
        <v>47</v>
      </c>
    </row>
    <row r="17" spans="1:36" s="13" customFormat="1" x14ac:dyDescent="0.25">
      <c r="A17" s="13">
        <v>9</v>
      </c>
      <c r="C17" s="14" t="s">
        <v>45</v>
      </c>
      <c r="D17" s="13">
        <v>21005</v>
      </c>
      <c r="P17" s="14" t="s">
        <v>45</v>
      </c>
      <c r="Q17" s="13">
        <v>21005</v>
      </c>
      <c r="R17" s="13">
        <v>1415200</v>
      </c>
      <c r="W17" s="13">
        <v>1335334</v>
      </c>
      <c r="Y17" s="3">
        <v>109270</v>
      </c>
      <c r="AA17" s="15">
        <v>27317.5</v>
      </c>
      <c r="AC17" s="3">
        <v>81952.5</v>
      </c>
      <c r="AD17" s="15">
        <v>27317.5</v>
      </c>
      <c r="AE17" s="13" t="s">
        <v>48</v>
      </c>
      <c r="AF17" s="13">
        <v>0</v>
      </c>
      <c r="AG17" s="13">
        <v>0</v>
      </c>
      <c r="AH17" s="15">
        <v>81952.5</v>
      </c>
      <c r="AI17" s="13">
        <v>0</v>
      </c>
      <c r="AJ17" s="13" t="s">
        <v>47</v>
      </c>
    </row>
    <row r="18" spans="1:36" s="13" customFormat="1" x14ac:dyDescent="0.25">
      <c r="A18" s="13">
        <v>10</v>
      </c>
      <c r="C18" s="14" t="s">
        <v>45</v>
      </c>
      <c r="D18" s="13">
        <v>21007</v>
      </c>
      <c r="P18" s="14" t="s">
        <v>45</v>
      </c>
      <c r="Q18" s="13">
        <v>21007</v>
      </c>
      <c r="R18" s="13">
        <v>1063400</v>
      </c>
      <c r="W18" s="13">
        <v>1335340</v>
      </c>
      <c r="Y18" s="3">
        <v>45668</v>
      </c>
      <c r="AA18" s="15">
        <v>11417</v>
      </c>
      <c r="AC18" s="3">
        <v>34251</v>
      </c>
      <c r="AD18" s="15">
        <v>11417</v>
      </c>
      <c r="AE18" s="13" t="s">
        <v>48</v>
      </c>
      <c r="AF18" s="13">
        <v>0</v>
      </c>
      <c r="AG18" s="13">
        <v>0</v>
      </c>
      <c r="AH18" s="15">
        <v>34251</v>
      </c>
      <c r="AI18" s="13">
        <v>0</v>
      </c>
      <c r="AJ18" s="13" t="s">
        <v>47</v>
      </c>
    </row>
    <row r="19" spans="1:36" s="13" customFormat="1" x14ac:dyDescent="0.25">
      <c r="A19" s="13">
        <v>11</v>
      </c>
      <c r="C19" s="14" t="s">
        <v>45</v>
      </c>
      <c r="D19" s="13">
        <v>21867</v>
      </c>
      <c r="P19" s="14" t="s">
        <v>45</v>
      </c>
      <c r="Q19" s="13">
        <v>21867</v>
      </c>
      <c r="R19" s="13">
        <v>1619900</v>
      </c>
      <c r="W19" s="13">
        <v>1372637</v>
      </c>
      <c r="Y19" s="3">
        <v>8820</v>
      </c>
      <c r="AA19" s="15">
        <v>2205</v>
      </c>
      <c r="AC19" s="3">
        <v>6615</v>
      </c>
      <c r="AD19" s="15">
        <v>2205</v>
      </c>
      <c r="AE19" s="13" t="s">
        <v>48</v>
      </c>
      <c r="AF19" s="13">
        <v>0</v>
      </c>
      <c r="AG19" s="13">
        <v>0</v>
      </c>
      <c r="AH19" s="15">
        <v>6615</v>
      </c>
      <c r="AI19" s="13">
        <v>0</v>
      </c>
      <c r="AJ19" s="13" t="s">
        <v>47</v>
      </c>
    </row>
    <row r="20" spans="1:36" s="13" customFormat="1" x14ac:dyDescent="0.25">
      <c r="A20" s="13">
        <v>12</v>
      </c>
      <c r="C20" s="14" t="s">
        <v>45</v>
      </c>
      <c r="D20" s="13">
        <v>21875</v>
      </c>
      <c r="P20" s="14" t="s">
        <v>45</v>
      </c>
      <c r="Q20" s="13">
        <v>21875</v>
      </c>
      <c r="R20" s="13">
        <v>1359000</v>
      </c>
      <c r="W20" s="13">
        <v>1372675</v>
      </c>
      <c r="Y20" s="3">
        <v>8820</v>
      </c>
      <c r="AA20" s="15">
        <v>2205</v>
      </c>
      <c r="AC20" s="3">
        <v>6615</v>
      </c>
      <c r="AD20" s="15">
        <v>2205</v>
      </c>
      <c r="AE20" s="13" t="s">
        <v>48</v>
      </c>
      <c r="AF20" s="13">
        <v>0</v>
      </c>
      <c r="AG20" s="13">
        <v>0</v>
      </c>
      <c r="AH20" s="15">
        <v>6615</v>
      </c>
      <c r="AI20" s="13">
        <v>0</v>
      </c>
      <c r="AJ20" s="13" t="s">
        <v>47</v>
      </c>
    </row>
    <row r="21" spans="1:36" s="13" customFormat="1" x14ac:dyDescent="0.25">
      <c r="A21" s="13">
        <v>13</v>
      </c>
      <c r="C21" s="14" t="s">
        <v>44</v>
      </c>
      <c r="D21" s="13">
        <v>22129</v>
      </c>
      <c r="P21" s="14" t="s">
        <v>44</v>
      </c>
      <c r="Q21" s="13">
        <v>22129</v>
      </c>
      <c r="R21" s="13">
        <v>353050</v>
      </c>
      <c r="W21" s="13">
        <v>1832734</v>
      </c>
      <c r="Y21" s="3">
        <v>2842</v>
      </c>
      <c r="AA21" s="15">
        <v>710.5</v>
      </c>
      <c r="AC21" s="3">
        <v>2131.5</v>
      </c>
      <c r="AD21" s="15">
        <v>710.5</v>
      </c>
      <c r="AE21" s="13" t="s">
        <v>48</v>
      </c>
      <c r="AF21" s="13">
        <v>0</v>
      </c>
      <c r="AG21" s="13">
        <v>0</v>
      </c>
      <c r="AH21" s="15">
        <v>2131.5</v>
      </c>
      <c r="AI21" s="13">
        <v>0</v>
      </c>
      <c r="AJ21" s="13" t="s">
        <v>47</v>
      </c>
    </row>
    <row r="22" spans="1:36" s="13" customFormat="1" x14ac:dyDescent="0.25">
      <c r="A22" s="13">
        <v>14</v>
      </c>
      <c r="C22" s="14" t="s">
        <v>44</v>
      </c>
      <c r="D22" s="13">
        <v>22148</v>
      </c>
      <c r="P22" s="14" t="s">
        <v>44</v>
      </c>
      <c r="Q22" s="13">
        <v>22148</v>
      </c>
      <c r="R22" s="13">
        <v>330000</v>
      </c>
      <c r="W22" s="13">
        <v>1832746</v>
      </c>
      <c r="Y22" s="3">
        <v>2842</v>
      </c>
      <c r="AA22" s="15">
        <v>710.5</v>
      </c>
      <c r="AC22" s="3">
        <v>2131.5</v>
      </c>
      <c r="AD22" s="15">
        <v>710.5</v>
      </c>
      <c r="AE22" s="13" t="s">
        <v>48</v>
      </c>
      <c r="AF22" s="13">
        <v>0</v>
      </c>
      <c r="AG22" s="13">
        <v>0</v>
      </c>
      <c r="AH22" s="15">
        <v>2131.5</v>
      </c>
      <c r="AI22" s="13">
        <v>0</v>
      </c>
      <c r="AJ22" s="13" t="s">
        <v>47</v>
      </c>
    </row>
    <row r="23" spans="1:36" s="13" customFormat="1" x14ac:dyDescent="0.25">
      <c r="A23" s="13">
        <v>15</v>
      </c>
      <c r="C23" s="14" t="s">
        <v>45</v>
      </c>
      <c r="D23" s="13">
        <v>25683</v>
      </c>
      <c r="P23" s="14" t="s">
        <v>45</v>
      </c>
      <c r="Q23" s="13">
        <v>25683</v>
      </c>
      <c r="R23" s="13">
        <v>580000</v>
      </c>
      <c r="W23" s="13">
        <v>1585283</v>
      </c>
      <c r="Y23" s="3">
        <v>56840</v>
      </c>
      <c r="AA23" s="15">
        <v>14210</v>
      </c>
      <c r="AC23" s="3">
        <v>42630</v>
      </c>
      <c r="AD23" s="15">
        <v>14210</v>
      </c>
      <c r="AE23" s="13" t="s">
        <v>49</v>
      </c>
      <c r="AF23" s="13">
        <v>0</v>
      </c>
      <c r="AG23" s="13">
        <v>0</v>
      </c>
      <c r="AH23" s="15">
        <v>42630</v>
      </c>
      <c r="AI23" s="13">
        <v>0</v>
      </c>
      <c r="AJ23" s="13" t="s">
        <v>47</v>
      </c>
    </row>
    <row r="24" spans="1:36" s="13" customFormat="1" x14ac:dyDescent="0.25">
      <c r="A24" s="13">
        <v>16</v>
      </c>
      <c r="C24" s="14" t="s">
        <v>44</v>
      </c>
      <c r="D24" s="13">
        <v>27061</v>
      </c>
      <c r="P24" s="14" t="s">
        <v>44</v>
      </c>
      <c r="Q24" s="13">
        <v>27061</v>
      </c>
      <c r="R24" s="13">
        <v>171750</v>
      </c>
      <c r="W24" s="13">
        <v>1951327</v>
      </c>
      <c r="Y24" s="3">
        <v>115365</v>
      </c>
      <c r="AA24" s="15">
        <v>28841.25</v>
      </c>
      <c r="AC24" s="3">
        <v>86523.75</v>
      </c>
      <c r="AD24" s="15">
        <v>28841.25</v>
      </c>
      <c r="AE24" s="13" t="s">
        <v>49</v>
      </c>
      <c r="AF24" s="13">
        <v>0</v>
      </c>
      <c r="AG24" s="13">
        <v>0</v>
      </c>
      <c r="AH24" s="15">
        <v>86523.75</v>
      </c>
      <c r="AI24" s="13">
        <v>0</v>
      </c>
      <c r="AJ24" s="13" t="s">
        <v>47</v>
      </c>
    </row>
    <row r="25" spans="1:36" s="13" customFormat="1" x14ac:dyDescent="0.25">
      <c r="A25" s="13">
        <v>17</v>
      </c>
      <c r="C25" s="14" t="s">
        <v>45</v>
      </c>
      <c r="D25" s="13">
        <v>27634</v>
      </c>
      <c r="P25" s="14" t="s">
        <v>45</v>
      </c>
      <c r="Q25" s="13">
        <v>27634</v>
      </c>
      <c r="R25" s="13">
        <v>2078070</v>
      </c>
      <c r="W25" s="13">
        <v>1664306</v>
      </c>
      <c r="Y25" s="3">
        <v>207858</v>
      </c>
      <c r="AA25" s="15">
        <v>51964.5</v>
      </c>
      <c r="AC25" s="3">
        <v>155893.5</v>
      </c>
      <c r="AD25" s="15">
        <v>51964.5</v>
      </c>
      <c r="AE25" s="13" t="s">
        <v>48</v>
      </c>
      <c r="AF25" s="13">
        <v>0</v>
      </c>
      <c r="AG25" s="13">
        <v>0</v>
      </c>
      <c r="AH25" s="15">
        <v>155893.5</v>
      </c>
      <c r="AI25" s="13">
        <v>0</v>
      </c>
      <c r="AJ25" s="13" t="s">
        <v>47</v>
      </c>
    </row>
    <row r="26" spans="1:36" s="13" customFormat="1" x14ac:dyDescent="0.25">
      <c r="A26" s="13">
        <v>18</v>
      </c>
      <c r="C26" s="14" t="s">
        <v>45</v>
      </c>
      <c r="D26" s="13">
        <v>32514</v>
      </c>
      <c r="P26" s="14" t="s">
        <v>45</v>
      </c>
      <c r="Q26" s="13">
        <v>32514</v>
      </c>
      <c r="R26" s="13">
        <v>1486550</v>
      </c>
      <c r="W26" s="13">
        <v>1887176</v>
      </c>
      <c r="Y26" s="3">
        <v>49245</v>
      </c>
      <c r="AA26" s="15">
        <v>12311.25</v>
      </c>
      <c r="AC26" s="3">
        <v>36933.75</v>
      </c>
      <c r="AD26" s="15">
        <v>12311.25</v>
      </c>
      <c r="AE26" s="13" t="s">
        <v>48</v>
      </c>
      <c r="AF26" s="13">
        <v>0</v>
      </c>
      <c r="AG26" s="13">
        <v>0</v>
      </c>
      <c r="AH26" s="15">
        <v>36933.75</v>
      </c>
      <c r="AI26" s="13">
        <v>0</v>
      </c>
      <c r="AJ26" s="13" t="s">
        <v>47</v>
      </c>
    </row>
    <row r="27" spans="1:36" s="13" customFormat="1" x14ac:dyDescent="0.25">
      <c r="A27" s="13">
        <v>19</v>
      </c>
      <c r="C27" s="14" t="s">
        <v>45</v>
      </c>
      <c r="D27" s="13">
        <v>34156</v>
      </c>
      <c r="P27" s="14" t="s">
        <v>45</v>
      </c>
      <c r="Q27" s="13">
        <v>34156</v>
      </c>
      <c r="R27" s="13">
        <v>1548900</v>
      </c>
      <c r="W27" s="13">
        <v>1951203</v>
      </c>
      <c r="Y27" s="3">
        <v>112602</v>
      </c>
      <c r="AA27" s="15">
        <v>28150.5</v>
      </c>
      <c r="AC27" s="3">
        <v>84451.5</v>
      </c>
      <c r="AD27" s="15">
        <v>28150.5</v>
      </c>
      <c r="AE27" s="13" t="s">
        <v>48</v>
      </c>
      <c r="AF27" s="13">
        <v>0</v>
      </c>
      <c r="AG27" s="13">
        <v>0</v>
      </c>
      <c r="AH27" s="15">
        <v>84451.5</v>
      </c>
      <c r="AI27" s="13">
        <v>0</v>
      </c>
      <c r="AJ27" s="13" t="s">
        <v>47</v>
      </c>
    </row>
    <row r="28" spans="1:36" s="13" customFormat="1" x14ac:dyDescent="0.25">
      <c r="A28" s="13">
        <v>20</v>
      </c>
      <c r="C28" s="14" t="s">
        <v>45</v>
      </c>
      <c r="D28" s="13">
        <v>34715</v>
      </c>
      <c r="P28" s="14" t="s">
        <v>45</v>
      </c>
      <c r="Q28" s="13">
        <v>34715</v>
      </c>
      <c r="R28" s="13">
        <v>1494800</v>
      </c>
      <c r="W28" s="13">
        <v>1981137</v>
      </c>
      <c r="Y28" s="3">
        <v>50274</v>
      </c>
      <c r="AA28" s="15">
        <v>12568.5</v>
      </c>
      <c r="AC28" s="3">
        <v>37705.5</v>
      </c>
      <c r="AD28" s="15">
        <v>12568.5</v>
      </c>
      <c r="AE28" s="13" t="s">
        <v>48</v>
      </c>
      <c r="AF28" s="13">
        <v>0</v>
      </c>
      <c r="AG28" s="13">
        <v>0</v>
      </c>
      <c r="AH28" s="15">
        <v>37705.5</v>
      </c>
      <c r="AI28" s="13">
        <v>0</v>
      </c>
      <c r="AJ28" s="13" t="s">
        <v>47</v>
      </c>
    </row>
    <row r="29" spans="1:36" s="13" customFormat="1" x14ac:dyDescent="0.25">
      <c r="A29" s="13">
        <v>21</v>
      </c>
      <c r="C29" s="14" t="s">
        <v>45</v>
      </c>
      <c r="D29" s="13">
        <v>35244</v>
      </c>
      <c r="P29" s="14" t="s">
        <v>45</v>
      </c>
      <c r="Q29" s="13">
        <v>35244</v>
      </c>
      <c r="R29" s="13">
        <v>1690050</v>
      </c>
      <c r="W29" s="13">
        <v>2009579</v>
      </c>
      <c r="Y29" s="3">
        <v>54880</v>
      </c>
      <c r="AA29" s="15">
        <v>13720</v>
      </c>
      <c r="AC29" s="3">
        <v>41160</v>
      </c>
      <c r="AD29" s="15">
        <v>13720</v>
      </c>
      <c r="AE29" s="13" t="s">
        <v>48</v>
      </c>
      <c r="AF29" s="13">
        <v>0</v>
      </c>
      <c r="AG29" s="13">
        <v>0</v>
      </c>
      <c r="AH29" s="15">
        <v>41160</v>
      </c>
      <c r="AI29" s="13">
        <v>0</v>
      </c>
      <c r="AJ29" s="13" t="s">
        <v>47</v>
      </c>
    </row>
    <row r="30" spans="1:36" s="13" customFormat="1" x14ac:dyDescent="0.25">
      <c r="A30" s="13">
        <v>22</v>
      </c>
      <c r="C30" s="14" t="s">
        <v>44</v>
      </c>
      <c r="D30" s="13">
        <v>53715</v>
      </c>
      <c r="P30" s="14" t="s">
        <v>44</v>
      </c>
      <c r="Q30" s="13">
        <v>53715</v>
      </c>
      <c r="R30" s="13">
        <v>529450</v>
      </c>
      <c r="W30" s="13">
        <v>2559811</v>
      </c>
      <c r="Y30" s="3">
        <v>53312</v>
      </c>
      <c r="AA30" s="15">
        <v>13328</v>
      </c>
      <c r="AC30" s="3">
        <v>39984</v>
      </c>
      <c r="AD30" s="15">
        <v>13328</v>
      </c>
      <c r="AE30" s="13" t="s">
        <v>48</v>
      </c>
      <c r="AF30" s="13">
        <v>0</v>
      </c>
      <c r="AG30" s="13">
        <v>0</v>
      </c>
      <c r="AH30" s="15">
        <v>39984</v>
      </c>
      <c r="AI30" s="13">
        <v>0</v>
      </c>
      <c r="AJ30" s="13" t="s">
        <v>47</v>
      </c>
    </row>
    <row r="31" spans="1:36" s="13" customFormat="1" x14ac:dyDescent="0.25">
      <c r="A31" s="13">
        <v>23</v>
      </c>
      <c r="C31" s="14" t="s">
        <v>46</v>
      </c>
      <c r="D31" s="13">
        <v>83735</v>
      </c>
      <c r="P31" s="14" t="s">
        <v>46</v>
      </c>
      <c r="Q31" s="13">
        <v>83735</v>
      </c>
      <c r="R31" s="13">
        <v>1081300</v>
      </c>
      <c r="W31" s="13">
        <v>2561338</v>
      </c>
      <c r="Y31" s="3">
        <v>53312</v>
      </c>
      <c r="AA31" s="15">
        <v>13328</v>
      </c>
      <c r="AC31" s="3">
        <v>39984</v>
      </c>
      <c r="AD31" s="15">
        <v>13328</v>
      </c>
      <c r="AE31" s="13" t="s">
        <v>48</v>
      </c>
      <c r="AF31" s="13">
        <v>0</v>
      </c>
      <c r="AG31" s="13">
        <v>0</v>
      </c>
      <c r="AH31" s="15">
        <v>39984</v>
      </c>
      <c r="AI31" s="13">
        <v>0</v>
      </c>
      <c r="AJ31" s="13" t="s">
        <v>47</v>
      </c>
    </row>
    <row r="32" spans="1:36" s="13" customFormat="1" x14ac:dyDescent="0.25">
      <c r="A32" s="13">
        <v>24</v>
      </c>
      <c r="C32" s="14" t="s">
        <v>46</v>
      </c>
      <c r="D32" s="13">
        <v>84301</v>
      </c>
      <c r="P32" s="14" t="s">
        <v>46</v>
      </c>
      <c r="Q32" s="13">
        <v>84301</v>
      </c>
      <c r="R32" s="13">
        <v>1515600</v>
      </c>
      <c r="W32" s="13">
        <v>2561191</v>
      </c>
      <c r="Y32" s="3">
        <v>53312</v>
      </c>
      <c r="AA32" s="15">
        <v>13328</v>
      </c>
      <c r="AC32" s="3">
        <v>39984</v>
      </c>
      <c r="AD32" s="15">
        <v>13328</v>
      </c>
      <c r="AE32" s="13" t="s">
        <v>48</v>
      </c>
      <c r="AF32" s="13">
        <v>0</v>
      </c>
      <c r="AG32" s="13">
        <v>0</v>
      </c>
      <c r="AH32" s="15">
        <v>39984</v>
      </c>
      <c r="AI32" s="13">
        <v>0</v>
      </c>
      <c r="AJ32" s="13" t="s">
        <v>47</v>
      </c>
    </row>
    <row r="33" spans="1:36" s="13" customFormat="1" x14ac:dyDescent="0.25">
      <c r="A33" s="13">
        <v>25</v>
      </c>
      <c r="C33" s="14" t="s">
        <v>46</v>
      </c>
      <c r="D33" s="13">
        <v>85365</v>
      </c>
      <c r="P33" s="14" t="s">
        <v>46</v>
      </c>
      <c r="Q33" s="13">
        <v>85365</v>
      </c>
      <c r="R33" s="13">
        <v>368700</v>
      </c>
      <c r="W33" s="13">
        <v>2567442</v>
      </c>
      <c r="Y33" s="3">
        <v>53312</v>
      </c>
      <c r="AA33" s="15">
        <v>13328</v>
      </c>
      <c r="AC33" s="3">
        <v>39984</v>
      </c>
      <c r="AD33" s="15">
        <v>13328</v>
      </c>
      <c r="AE33" s="13" t="s">
        <v>48</v>
      </c>
      <c r="AF33" s="13">
        <v>0</v>
      </c>
      <c r="AG33" s="13">
        <v>0</v>
      </c>
      <c r="AH33" s="15">
        <v>39984</v>
      </c>
      <c r="AI33" s="13">
        <v>0</v>
      </c>
      <c r="AJ33" s="13" t="s">
        <v>47</v>
      </c>
    </row>
    <row r="34" spans="1:36" s="13" customFormat="1" x14ac:dyDescent="0.25">
      <c r="A34" s="13">
        <v>26</v>
      </c>
      <c r="C34" s="14" t="s">
        <v>46</v>
      </c>
      <c r="D34" s="13">
        <v>87093</v>
      </c>
      <c r="P34" s="14" t="s">
        <v>46</v>
      </c>
      <c r="Q34" s="13">
        <v>87093</v>
      </c>
      <c r="R34" s="13">
        <v>570550</v>
      </c>
      <c r="W34" s="13">
        <v>2561180</v>
      </c>
      <c r="Y34" s="3">
        <v>53312</v>
      </c>
      <c r="AA34" s="15">
        <v>13328</v>
      </c>
      <c r="AC34" s="3">
        <v>39984</v>
      </c>
      <c r="AD34" s="15">
        <v>13328</v>
      </c>
      <c r="AE34" s="13" t="s">
        <v>48</v>
      </c>
      <c r="AF34" s="13">
        <v>0</v>
      </c>
      <c r="AG34" s="13">
        <v>0</v>
      </c>
      <c r="AH34" s="15">
        <v>39984</v>
      </c>
      <c r="AI34" s="13">
        <v>0</v>
      </c>
      <c r="AJ34" s="13" t="s">
        <v>47</v>
      </c>
    </row>
    <row r="35" spans="1:36" s="13" customFormat="1" x14ac:dyDescent="0.25">
      <c r="A35" s="13">
        <v>27</v>
      </c>
      <c r="C35" s="14" t="s">
        <v>46</v>
      </c>
      <c r="D35" s="13">
        <v>88786</v>
      </c>
      <c r="P35" s="14" t="s">
        <v>46</v>
      </c>
      <c r="Q35" s="13">
        <v>88786</v>
      </c>
      <c r="R35" s="13">
        <v>1072945</v>
      </c>
      <c r="W35" s="13">
        <v>2551951</v>
      </c>
      <c r="Y35" s="3">
        <v>53312</v>
      </c>
      <c r="AA35" s="15">
        <v>13328</v>
      </c>
      <c r="AC35" s="3">
        <v>39984</v>
      </c>
      <c r="AD35" s="15">
        <v>13328</v>
      </c>
      <c r="AE35" s="13" t="s">
        <v>49</v>
      </c>
      <c r="AF35" s="13">
        <v>0</v>
      </c>
      <c r="AG35" s="13">
        <v>0</v>
      </c>
      <c r="AH35" s="15">
        <v>39984</v>
      </c>
      <c r="AI35" s="13">
        <v>0</v>
      </c>
      <c r="AJ35" s="13" t="s">
        <v>47</v>
      </c>
    </row>
    <row r="36" spans="1:36" s="13" customFormat="1" x14ac:dyDescent="0.25">
      <c r="A36" s="13">
        <v>28</v>
      </c>
      <c r="C36" s="14" t="s">
        <v>46</v>
      </c>
      <c r="D36" s="13">
        <v>90896</v>
      </c>
      <c r="P36" s="14" t="s">
        <v>46</v>
      </c>
      <c r="Q36" s="13">
        <v>90896</v>
      </c>
      <c r="R36" s="13">
        <v>1767148</v>
      </c>
      <c r="W36" s="13">
        <v>2598454</v>
      </c>
      <c r="Y36" s="3">
        <v>53312</v>
      </c>
      <c r="AA36" s="15">
        <v>13328</v>
      </c>
      <c r="AC36" s="3">
        <v>39984</v>
      </c>
      <c r="AD36" s="15">
        <v>13328</v>
      </c>
      <c r="AE36" s="13" t="s">
        <v>48</v>
      </c>
      <c r="AF36" s="13">
        <v>0</v>
      </c>
      <c r="AG36" s="13">
        <v>0</v>
      </c>
      <c r="AH36" s="15">
        <v>39984</v>
      </c>
      <c r="AI36" s="13">
        <v>0</v>
      </c>
      <c r="AJ36" s="13" t="s">
        <v>47</v>
      </c>
    </row>
    <row r="37" spans="1:36" s="13" customFormat="1" x14ac:dyDescent="0.25">
      <c r="A37" s="13">
        <v>29</v>
      </c>
      <c r="C37" s="14" t="s">
        <v>46</v>
      </c>
      <c r="D37" s="13">
        <v>95100</v>
      </c>
      <c r="P37" s="14" t="s">
        <v>46</v>
      </c>
      <c r="Q37" s="13">
        <v>95100</v>
      </c>
      <c r="R37" s="13">
        <v>3590012</v>
      </c>
      <c r="W37" s="13">
        <v>2636882</v>
      </c>
      <c r="Y37" s="3">
        <v>2145220</v>
      </c>
      <c r="AA37" s="15">
        <v>536305</v>
      </c>
      <c r="AC37" s="3">
        <v>1608915</v>
      </c>
      <c r="AD37" s="15">
        <v>536305</v>
      </c>
      <c r="AE37" s="13" t="s">
        <v>48</v>
      </c>
      <c r="AF37" s="13">
        <v>0</v>
      </c>
      <c r="AG37" s="13">
        <v>0</v>
      </c>
      <c r="AH37" s="15">
        <v>1608915</v>
      </c>
      <c r="AI37" s="13">
        <v>0</v>
      </c>
      <c r="AJ37" s="13" t="s">
        <v>47</v>
      </c>
    </row>
    <row r="38" spans="1:36" s="13" customFormat="1" x14ac:dyDescent="0.25">
      <c r="A38" s="13">
        <v>30</v>
      </c>
      <c r="C38" s="14" t="s">
        <v>46</v>
      </c>
      <c r="D38" s="13">
        <v>99448</v>
      </c>
      <c r="P38" s="14" t="s">
        <v>46</v>
      </c>
      <c r="Q38" s="13">
        <v>99448</v>
      </c>
      <c r="R38" s="13">
        <v>820900</v>
      </c>
      <c r="W38" s="13">
        <v>2670966</v>
      </c>
      <c r="Y38" s="3">
        <v>96501</v>
      </c>
      <c r="AA38" s="15">
        <v>24125.25</v>
      </c>
      <c r="AC38" s="3">
        <v>72375.75</v>
      </c>
      <c r="AD38" s="15">
        <v>24125.25</v>
      </c>
      <c r="AE38" s="13" t="s">
        <v>48</v>
      </c>
      <c r="AF38" s="13">
        <v>0</v>
      </c>
      <c r="AG38" s="13">
        <v>0</v>
      </c>
      <c r="AH38" s="15">
        <v>72375.75</v>
      </c>
      <c r="AI38" s="13">
        <v>0</v>
      </c>
      <c r="AJ38" s="13" t="s">
        <v>47</v>
      </c>
    </row>
    <row r="39" spans="1:36" x14ac:dyDescent="0.25">
      <c r="Y39" s="26">
        <f>SUM(Y9:Y38)</f>
        <v>3786054</v>
      </c>
      <c r="AA39" s="26">
        <f>SUM(AA9:AA38)</f>
        <v>946513.5</v>
      </c>
      <c r="AC39" s="26">
        <f>SUM(AC9:AC38)</f>
        <v>2839540.5</v>
      </c>
      <c r="AD39" s="26">
        <f>SUM(AD9:AD38)</f>
        <v>946513.5</v>
      </c>
      <c r="AH39" s="26">
        <f>SUM(AH9:AH38)</f>
        <v>2839540.5</v>
      </c>
    </row>
  </sheetData>
  <mergeCells count="2">
    <mergeCell ref="Q7:AH7"/>
    <mergeCell ref="A7:O7"/>
  </mergeCells>
  <conditionalFormatting sqref="C9:D38">
    <cfRule type="expression" dxfId="34" priority="51">
      <formula>($AG9:$AG17193="Total general")</formula>
    </cfRule>
    <cfRule type="expression" dxfId="33" priority="52">
      <formula>($AG9:$AG17193="Total FACTURA PAGADA")</formula>
    </cfRule>
    <cfRule type="expression" dxfId="32" priority="53">
      <formula>($AG9:$AG17193="Total FACTURA EN TRAMITE DE AUDITORIA Y NO VENCIDA PARA PAGO")</formula>
    </cfRule>
    <cfRule type="expression" dxfId="31" priority="54">
      <formula>($AG9:$AG17193="Total FACTURA DEVUELTA")</formula>
    </cfRule>
    <cfRule type="expression" dxfId="30" priority="55">
      <formula>($AG9:$AG17193="Total FACTURA NO RECIBIDA")</formula>
    </cfRule>
  </conditionalFormatting>
  <conditionalFormatting sqref="P9:Q38">
    <cfRule type="expression" dxfId="29" priority="46">
      <formula>($AG9:$AG17193="Total general")</formula>
    </cfRule>
    <cfRule type="expression" dxfId="28" priority="47">
      <formula>($AG9:$AG17193="Total FACTURA PAGADA")</formula>
    </cfRule>
    <cfRule type="expression" dxfId="27" priority="48">
      <formula>($AG9:$AG17193="Total FACTURA EN TRAMITE DE AUDITORIA Y NO VENCIDA PARA PAGO")</formula>
    </cfRule>
    <cfRule type="expression" dxfId="26" priority="49">
      <formula>($AG9:$AG17193="Total FACTURA DEVUELTA")</formula>
    </cfRule>
    <cfRule type="expression" dxfId="25" priority="50">
      <formula>($AG9:$AG17193="Total FACTURA NO RECIBIDA")</formula>
    </cfRule>
  </conditionalFormatting>
  <conditionalFormatting sqref="AA9:AA38">
    <cfRule type="expression" dxfId="24" priority="36">
      <formula>($AG9:$AG17193="Total general")</formula>
    </cfRule>
    <cfRule type="expression" dxfId="23" priority="37">
      <formula>($AG9:$AG17193="Total FACTURA PAGADA")</formula>
    </cfRule>
    <cfRule type="expression" dxfId="22" priority="38">
      <formula>($AG9:$AG17193="Total FACTURA EN TRAMITE DE AUDITORIA Y NO VENCIDA PARA PAGO")</formula>
    </cfRule>
    <cfRule type="expression" dxfId="21" priority="39">
      <formula>($AG9:$AG17193="Total FACTURA DEVUELTA")</formula>
    </cfRule>
    <cfRule type="expression" dxfId="20" priority="40">
      <formula>($AG9:$AG17193="Total FACTURA NO RECIBIDA")</formula>
    </cfRule>
  </conditionalFormatting>
  <conditionalFormatting sqref="AH9:AH38">
    <cfRule type="expression" dxfId="19" priority="21">
      <formula>($AG9:$AG17193="Total general")</formula>
    </cfRule>
    <cfRule type="expression" dxfId="18" priority="22">
      <formula>($AG9:$AG17193="Total FACTURA PAGADA")</formula>
    </cfRule>
    <cfRule type="expression" dxfId="17" priority="23">
      <formula>($AG9:$AG17193="Total FACTURA EN TRAMITE DE AUDITORIA Y NO VENCIDA PARA PAGO")</formula>
    </cfRule>
    <cfRule type="expression" dxfId="16" priority="24">
      <formula>($AG9:$AG17193="Total FACTURA DEVUELTA")</formula>
    </cfRule>
    <cfRule type="expression" dxfId="15" priority="25">
      <formula>($AG9:$AG17193="Total FACTURA NO RECIBIDA")</formula>
    </cfRule>
  </conditionalFormatting>
  <conditionalFormatting sqref="Y9:Y38">
    <cfRule type="expression" dxfId="14" priority="11">
      <formula>($AG9:$AG17193="Total general")</formula>
    </cfRule>
    <cfRule type="expression" dxfId="13" priority="12">
      <formula>($AG9:$AG17193="Total FACTURA PAGADA")</formula>
    </cfRule>
    <cfRule type="expression" dxfId="12" priority="13">
      <formula>($AG9:$AG17193="Total FACTURA EN TRAMITE DE AUDITORIA Y NO VENCIDA PARA PAGO")</formula>
    </cfRule>
    <cfRule type="expression" dxfId="11" priority="14">
      <formula>($AG9:$AG17193="Total FACTURA DEVUELTA")</formula>
    </cfRule>
    <cfRule type="expression" dxfId="10" priority="15">
      <formula>($AG9:$AG17193="Total FACTURA NO RECIBIDA")</formula>
    </cfRule>
  </conditionalFormatting>
  <conditionalFormatting sqref="AC9:AC38">
    <cfRule type="expression" dxfId="9" priority="6">
      <formula>($AG9:$AG17193="Total general")</formula>
    </cfRule>
    <cfRule type="expression" dxfId="8" priority="7">
      <formula>($AG9:$AG17193="Total FACTURA PAGADA")</formula>
    </cfRule>
    <cfRule type="expression" dxfId="7" priority="8">
      <formula>($AG9:$AG17193="Total FACTURA EN TRAMITE DE AUDITORIA Y NO VENCIDA PARA PAGO")</formula>
    </cfRule>
    <cfRule type="expression" dxfId="6" priority="9">
      <formula>($AG9:$AG17193="Total FACTURA DEVUELTA")</formula>
    </cfRule>
    <cfRule type="expression" dxfId="5" priority="10">
      <formula>($AG9:$AG17193="Total FACTURA NO RECIBIDA")</formula>
    </cfRule>
  </conditionalFormatting>
  <conditionalFormatting sqref="AD9:AD38">
    <cfRule type="expression" dxfId="4" priority="1">
      <formula>($AG9:$AG17193="Total general")</formula>
    </cfRule>
    <cfRule type="expression" dxfId="3" priority="2">
      <formula>($AG9:$AG17193="Total FACTURA PAGADA")</formula>
    </cfRule>
    <cfRule type="expression" dxfId="2" priority="3">
      <formula>($AG9:$AG17193="Total FACTURA EN TRAMITE DE AUDITORIA Y NO VENCIDA PARA PAGO")</formula>
    </cfRule>
    <cfRule type="expression" dxfId="1" priority="4">
      <formula>($AG9:$AG17193="Total FACTURA DEVUELTA")</formula>
    </cfRule>
    <cfRule type="expression" dxfId="0" priority="5">
      <formula>($AG9:$AG17193="Total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a94f83ae-0dd8-45b4-bbce-ed4083b802a8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0e2c504-f74c-45df-94e9-5d553432f32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DD21EE0-D93B-4C3B-89E7-8CB17BECF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