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E011 2020\AIFT010\CENTRO\"/>
    </mc:Choice>
  </mc:AlternateContent>
  <bookViews>
    <workbookView xWindow="-32760" yWindow="-32760" windowWidth="20490" windowHeight="7170"/>
  </bookViews>
  <sheets>
    <sheet name="AIFT010" sheetId="3" r:id="rId1"/>
  </sheets>
  <calcPr calcId="162913"/>
</workbook>
</file>

<file path=xl/calcChain.xml><?xml version="1.0" encoding="utf-8"?>
<calcChain xmlns="http://schemas.openxmlformats.org/spreadsheetml/2006/main">
  <c r="AH23" i="3" l="1"/>
  <c r="AD23" i="3"/>
  <c r="AC23" i="3"/>
  <c r="AA23" i="3"/>
  <c r="Y23" i="3"/>
</calcChain>
</file>

<file path=xl/sharedStrings.xml><?xml version="1.0" encoding="utf-8"?>
<sst xmlns="http://schemas.openxmlformats.org/spreadsheetml/2006/main" count="83" uniqueCount="49">
  <si>
    <t>FORMATO AIFT010 - Conciliación Cartera ERP – EBP</t>
  </si>
  <si>
    <t>EPS:</t>
  </si>
  <si>
    <t>IPS:</t>
  </si>
  <si>
    <t>FECHA DE CORTE DE CONCILIACION:</t>
  </si>
  <si>
    <t>FECHA DE CONCILIACION: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</si>
  <si>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</si>
  <si>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</si>
  <si>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</si>
  <si>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</si>
  <si>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</si>
  <si>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</si>
  <si>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</si>
  <si>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</si>
  <si>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</si>
  <si>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</si>
  <si>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</si>
  <si>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</si>
  <si>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TESORERIA</t>
  </si>
  <si>
    <t>VALOR PAGADO EPS POR CONCILIACION</t>
  </si>
  <si>
    <t>VALOR PAGADO EPS POR COMPRA DE CARTERA</t>
  </si>
  <si>
    <t>VALOR PAGADO POR EPS</t>
  </si>
  <si>
    <t>ACREEDOR SALDO DE FACTURA</t>
  </si>
  <si>
    <t>PREFIJO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</si>
  <si>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</si>
  <si>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</si>
  <si>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</si>
  <si>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</si>
  <si>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</si>
  <si>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</si>
  <si>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</si>
  <si>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</si>
  <si>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</si>
  <si>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</si>
  <si>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</si>
  <si>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</si>
  <si>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</si>
  <si>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</si>
  <si>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</si>
  <si>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</si>
  <si>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</si>
  <si>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</si>
  <si>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</si>
  <si>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</si>
  <si>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>S1</t>
  </si>
  <si>
    <t>CONCILIACION PAGADA 31/12/2020</t>
  </si>
  <si>
    <t>FINIS-1</t>
  </si>
  <si>
    <t>INVERSIONES MEDICAS VALLE SALUD SAS - CLINICA VALLE SALUD  NIT 900.631.361</t>
  </si>
  <si>
    <t>EPS SURAMERICANA S.A. NIT 800.088.702</t>
  </si>
  <si>
    <t>FINIC-1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</si>
</sst>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_(&quot;$&quot;\ * #,##0_);_(&quot;$&quot;\ * \(#,##0\);_(&quot;$&quot;\ * &quot;-&quot;??_);_(@_)"/>
    <numFmt numFmtId="181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</font>
    <font>
      <sz val="9"/>
      <color rgb="FFFF0000"/>
      <name val="Arial"/>
      <family val="2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7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3" fillId="0" borderId="0"/>
  </cellStyleXfs>
  <cellXfs count="44">
    <xf numFmtId="0" fontId="0" fillId="0" borderId="0" xfId="0"/>
    <xf numFmtId="0" fontId="4" fillId="0" borderId="0" xfId="0" applyFont="1"/>
    <xf numFmtId="14" fontId="0" fillId="0" borderId="0" xfId="0" applyNumberFormat="1"/>
    <xf numFmtId="0" fontId="0" fillId="0" borderId="0" xfId="0" applyFill="1" applyBorder="1"/>
    <xf numFmtId="180" fontId="0" fillId="0" borderId="0" xfId="0" applyNumberFormat="1"/>
    <xf numFmtId="14" fontId="5" fillId="0" borderId="1" xfId="0" applyNumberFormat="1" applyFont="1" applyBorder="1" applyAlignment="1" applyProtection="1">
      <alignment horizontal="center" vertical="center"/>
      <protection locked="0"/>
    </xf>
    <xf numFmtId="181" fontId="5" fillId="0" borderId="1" xfId="1" applyNumberFormat="1" applyFont="1" applyBorder="1" applyProtection="1">
      <protection locked="0"/>
    </xf>
    <xf numFmtId="0" fontId="1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left"/>
    </xf>
    <xf numFmtId="0" fontId="7" fillId="0" borderId="1" xfId="0" applyFont="1" applyFill="1" applyBorder="1"/>
    <xf numFmtId="176" fontId="8" fillId="0" borderId="1" xfId="4" applyFont="1" applyBorder="1"/>
    <xf numFmtId="0" fontId="7" fillId="0" borderId="1" xfId="0" applyFont="1" applyBorder="1"/>
    <xf numFmtId="176" fontId="7" fillId="0" borderId="2" xfId="4" applyFont="1" applyBorder="1"/>
    <xf numFmtId="180" fontId="9" fillId="0" borderId="1" xfId="3" applyNumberFormat="1" applyFont="1" applyFill="1" applyBorder="1" applyAlignment="1">
      <alignment horizontal="left"/>
    </xf>
    <xf numFmtId="3" fontId="9" fillId="0" borderId="1" xfId="0" applyNumberFormat="1" applyFont="1" applyFill="1" applyBorder="1" applyAlignment="1">
      <alignment horizontal="left"/>
    </xf>
    <xf numFmtId="3" fontId="1" fillId="0" borderId="1" xfId="0" applyNumberFormat="1" applyFont="1" applyFill="1" applyBorder="1" applyAlignment="1">
      <alignment horizontal="right"/>
    </xf>
    <xf numFmtId="0" fontId="7" fillId="0" borderId="0" xfId="0" applyFont="1" applyAlignment="1">
      <alignment horizontal="left"/>
    </xf>
    <xf numFmtId="176" fontId="7" fillId="0" borderId="3" xfId="4" applyFont="1" applyBorder="1"/>
    <xf numFmtId="180" fontId="7" fillId="0" borderId="1" xfId="3" applyNumberFormat="1" applyFont="1" applyBorder="1"/>
    <xf numFmtId="0" fontId="7" fillId="0" borderId="0" xfId="0" applyFont="1"/>
    <xf numFmtId="0" fontId="7" fillId="0" borderId="1" xfId="0" applyFont="1" applyFill="1" applyBorder="1" applyAlignment="1">
      <alignment horizontal="right"/>
    </xf>
    <xf numFmtId="0" fontId="10" fillId="0" borderId="0" xfId="0" applyFont="1"/>
    <xf numFmtId="0" fontId="11" fillId="2" borderId="4" xfId="5" applyFont="1" applyFill="1" applyBorder="1" applyAlignment="1">
      <alignment horizontal="center" vertical="center" wrapText="1"/>
    </xf>
    <xf numFmtId="3" fontId="11" fillId="2" borderId="4" xfId="1" applyNumberFormat="1" applyFont="1" applyFill="1" applyBorder="1" applyAlignment="1">
      <alignment horizontal="center" vertical="center" wrapText="1"/>
    </xf>
    <xf numFmtId="14" fontId="11" fillId="2" borderId="4" xfId="5" applyNumberFormat="1" applyFont="1" applyFill="1" applyBorder="1" applyAlignment="1">
      <alignment horizontal="center" vertical="center" wrapText="1"/>
    </xf>
    <xf numFmtId="3" fontId="11" fillId="2" borderId="4" xfId="5" applyNumberFormat="1" applyFont="1" applyFill="1" applyBorder="1" applyAlignment="1">
      <alignment horizontal="center" vertical="center" wrapText="1"/>
    </xf>
    <xf numFmtId="3" fontId="11" fillId="3" borderId="4" xfId="5" applyNumberFormat="1" applyFont="1" applyFill="1" applyBorder="1" applyAlignment="1">
      <alignment horizontal="center" vertical="center" wrapText="1"/>
    </xf>
    <xf numFmtId="0" fontId="11" fillId="3" borderId="4" xfId="5" applyFont="1" applyFill="1" applyBorder="1" applyAlignment="1">
      <alignment horizontal="center" vertical="center" wrapText="1"/>
    </xf>
    <xf numFmtId="3" fontId="11" fillId="3" borderId="4" xfId="1" applyNumberFormat="1" applyFont="1" applyFill="1" applyBorder="1" applyAlignment="1">
      <alignment horizontal="center" vertical="center" wrapText="1"/>
    </xf>
    <xf numFmtId="3" fontId="11" fillId="3" borderId="1" xfId="1" applyNumberFormat="1" applyFont="1" applyFill="1" applyBorder="1" applyAlignment="1">
      <alignment horizontal="center" vertical="center" wrapText="1"/>
    </xf>
    <xf numFmtId="179" fontId="11" fillId="3" borderId="1" xfId="1" applyFont="1" applyFill="1" applyBorder="1" applyAlignment="1">
      <alignment horizontal="center" vertical="center" wrapText="1"/>
    </xf>
    <xf numFmtId="177" fontId="0" fillId="0" borderId="0" xfId="0" applyNumberFormat="1"/>
    <xf numFmtId="176" fontId="7" fillId="0" borderId="0" xfId="0" applyNumberFormat="1" applyFont="1" applyAlignment="1">
      <alignment horizontal="left"/>
    </xf>
    <xf numFmtId="180" fontId="7" fillId="0" borderId="0" xfId="0" applyNumberFormat="1" applyFont="1" applyAlignment="1">
      <alignment horizontal="left"/>
    </xf>
    <xf numFmtId="177" fontId="1" fillId="0" borderId="1" xfId="2" applyFont="1" applyFill="1" applyBorder="1" applyAlignment="1">
      <alignment horizontal="center"/>
    </xf>
    <xf numFmtId="177" fontId="1" fillId="0" borderId="1" xfId="2" applyFont="1" applyFill="1" applyBorder="1" applyAlignment="1"/>
    <xf numFmtId="177" fontId="9" fillId="0" borderId="1" xfId="2" applyFont="1" applyBorder="1" applyAlignment="1"/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76" fontId="4" fillId="0" borderId="0" xfId="0" applyNumberFormat="1" applyFont="1"/>
  </cellXfs>
  <cellStyles count="6">
    <cellStyle name="Millares" xfId="1" builtinId="3"/>
    <cellStyle name="Millares [0]" xfId="2" builtinId="6"/>
    <cellStyle name="Moneda" xfId="3" builtinId="4"/>
    <cellStyle name="Moneda [0]" xfId="4" builtinId="7"/>
    <cellStyle name="Normal" xfId="0" builtinId="0"/>
    <cellStyle name="Normal 2 2" xfId="5"/>
  </cellStyles>
  <dxfs count="25"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9"/>
  <sheetViews>
    <sheetView tabSelected="1" zoomScale="98" zoomScaleNormal="98" workbookViewId="0">
      <selection activeCell="B3" sqref="B3"/>
    </sheetView>
  </sheetViews>
  <sheetFormatPr baseColWidth="10" defaultRowHeight="15" x14ac:dyDescent="0.25"/>
  <cols>
    <col min="2" max="2" width="14.7109375" customWidth="1"/>
    <col min="3" max="3" width="13.5703125" bestFit="1" customWidth="1"/>
    <col min="8" max="8" width="12.28515625" customWidth="1"/>
    <col min="10" max="13" width="14.140625" customWidth="1"/>
    <col min="14" max="16" width="12.140625" customWidth="1"/>
    <col min="18" max="18" width="14" customWidth="1"/>
    <col min="20" max="21" width="12.42578125" customWidth="1"/>
    <col min="25" max="25" width="12.85546875" customWidth="1"/>
    <col min="27" max="27" width="14.5703125" bestFit="1" customWidth="1"/>
    <col min="29" max="29" width="14.5703125" bestFit="1" customWidth="1"/>
    <col min="30" max="30" width="12.5703125" customWidth="1"/>
    <col min="31" max="31" width="11.28515625" customWidth="1"/>
    <col min="32" max="32" width="10.7109375" customWidth="1"/>
    <col min="33" max="33" width="11.85546875" customWidth="1"/>
    <col min="34" max="34" width="13.7109375" customWidth="1"/>
    <col min="35" max="35" width="11.5703125" customWidth="1"/>
    <col min="36" max="36" width="29.140625" customWidth="1"/>
  </cols>
  <sheetData>
    <row r="1" spans="1:40" x14ac:dyDescent="0.25">
      <c r="A1" s="1" t="s">
        <v>0</v>
      </c>
    </row>
    <row r="2" spans="1:40" x14ac:dyDescent="0.25">
      <c r="A2" s="1" t="s">
        <v>1</v>
      </c>
      <c r="B2" t="s">
        <v>47</v>
      </c>
    </row>
    <row r="3" spans="1:40" x14ac:dyDescent="0.25">
      <c r="A3" s="1" t="s">
        <v>2</v>
      </c>
      <c r="B3" t="s">
        <v>46</v>
      </c>
    </row>
    <row r="4" spans="1:40" x14ac:dyDescent="0.25">
      <c r="A4" s="1" t="s">
        <v>3</v>
      </c>
      <c r="B4" s="2">
        <v>43921</v>
      </c>
    </row>
    <row r="5" spans="1:40" x14ac:dyDescent="0.25">
      <c r="A5" s="1" t="s">
        <v>4</v>
      </c>
      <c r="B5" s="2">
        <v>44196</v>
      </c>
    </row>
    <row r="6" spans="1:40" ht="15.75" thickBot="1" x14ac:dyDescent="0.3"/>
    <row r="7" spans="1:40" ht="15.75" customHeight="1" thickBot="1" x14ac:dyDescent="0.3">
      <c r="A7" s="37" t="s">
        <v>5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9"/>
      <c r="P7" s="40" t="s">
        <v>6</v>
      </c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2"/>
    </row>
    <row r="8" spans="1:40" s="21" customFormat="1" ht="45" x14ac:dyDescent="0.2">
      <c r="A8" s="22" t="s">
        <v>7</v>
      </c>
      <c r="B8" s="23" t="s">
        <v>8</v>
      </c>
      <c r="C8" s="22" t="s">
        <v>9</v>
      </c>
      <c r="D8" s="22" t="s">
        <v>10</v>
      </c>
      <c r="E8" s="24" t="s">
        <v>11</v>
      </c>
      <c r="F8" s="23" t="s">
        <v>12</v>
      </c>
      <c r="G8" s="25" t="s">
        <v>13</v>
      </c>
      <c r="H8" s="23" t="s">
        <v>14</v>
      </c>
      <c r="I8" s="23" t="s">
        <v>15</v>
      </c>
      <c r="J8" s="23" t="s">
        <v>16</v>
      </c>
      <c r="K8" s="23" t="s">
        <v>17</v>
      </c>
      <c r="L8" s="23" t="s">
        <v>18</v>
      </c>
      <c r="M8" s="23" t="s">
        <v>19</v>
      </c>
      <c r="N8" s="25" t="s">
        <v>20</v>
      </c>
      <c r="O8" s="25" t="s">
        <v>21</v>
      </c>
      <c r="P8" s="26" t="s">
        <v>22</v>
      </c>
      <c r="Q8" s="27" t="s">
        <v>23</v>
      </c>
      <c r="R8" s="26" t="s">
        <v>24</v>
      </c>
      <c r="S8" s="26" t="s">
        <v>25</v>
      </c>
      <c r="T8" s="26" t="s">
        <v>26</v>
      </c>
      <c r="U8" s="28" t="s">
        <v>27</v>
      </c>
      <c r="V8" s="26" t="s">
        <v>28</v>
      </c>
      <c r="W8" s="28" t="s">
        <v>29</v>
      </c>
      <c r="X8" s="28" t="s">
        <v>30</v>
      </c>
      <c r="Y8" s="28" t="s">
        <v>31</v>
      </c>
      <c r="Z8" s="26" t="s">
        <v>32</v>
      </c>
      <c r="AA8" s="28" t="s">
        <v>33</v>
      </c>
      <c r="AB8" s="28" t="s">
        <v>34</v>
      </c>
      <c r="AC8" s="28" t="s">
        <v>35</v>
      </c>
      <c r="AD8" s="28" t="s">
        <v>36</v>
      </c>
      <c r="AE8" s="28" t="s">
        <v>37</v>
      </c>
      <c r="AF8" s="28" t="s">
        <v>38</v>
      </c>
      <c r="AG8" s="28" t="s">
        <v>39</v>
      </c>
      <c r="AH8" s="28" t="s">
        <v>40</v>
      </c>
      <c r="AI8" s="29" t="s">
        <v>41</v>
      </c>
      <c r="AJ8" s="30" t="s">
        <v>42</v>
      </c>
    </row>
    <row r="9" spans="1:40" s="16" customFormat="1" ht="12" x14ac:dyDescent="0.2">
      <c r="A9" s="7">
        <v>1</v>
      </c>
      <c r="B9" s="8"/>
      <c r="C9" s="9">
        <v>71</v>
      </c>
      <c r="D9" s="9">
        <v>25</v>
      </c>
      <c r="E9" s="5">
        <v>43811</v>
      </c>
      <c r="F9" s="5">
        <v>43871</v>
      </c>
      <c r="G9" s="6">
        <v>4690984</v>
      </c>
      <c r="H9" s="34">
        <v>0</v>
      </c>
      <c r="I9" s="34">
        <v>0</v>
      </c>
      <c r="J9" s="34">
        <v>0</v>
      </c>
      <c r="K9" s="13">
        <v>2026284</v>
      </c>
      <c r="L9" s="13">
        <v>1865289.9999999998</v>
      </c>
      <c r="M9" s="35">
        <v>0</v>
      </c>
      <c r="N9" s="18">
        <v>3891574</v>
      </c>
      <c r="O9" s="35">
        <v>0</v>
      </c>
      <c r="P9" s="9">
        <v>71</v>
      </c>
      <c r="Q9" s="9">
        <v>25</v>
      </c>
      <c r="R9" s="10">
        <v>4690984</v>
      </c>
      <c r="S9" s="8"/>
      <c r="T9" s="8"/>
      <c r="U9" s="8"/>
      <c r="V9" s="8"/>
      <c r="W9" s="11">
        <v>2742577</v>
      </c>
      <c r="X9" s="8"/>
      <c r="Y9" s="12">
        <v>2664700</v>
      </c>
      <c r="Z9" s="8"/>
      <c r="AA9" s="13">
        <v>799410.00000000023</v>
      </c>
      <c r="AB9" s="8"/>
      <c r="AC9" s="13">
        <v>1865289.9999999998</v>
      </c>
      <c r="AD9" s="13">
        <v>799410.00000000023</v>
      </c>
      <c r="AE9" s="14" t="s">
        <v>45</v>
      </c>
      <c r="AF9" s="15">
        <v>0</v>
      </c>
      <c r="AG9" s="15">
        <v>0</v>
      </c>
      <c r="AH9" s="13">
        <v>1865289.9999999998</v>
      </c>
      <c r="AI9" s="15">
        <v>0</v>
      </c>
      <c r="AJ9" s="14" t="s">
        <v>44</v>
      </c>
      <c r="AK9" s="32"/>
      <c r="AL9" s="33"/>
      <c r="AM9" s="33"/>
    </row>
    <row r="10" spans="1:40" s="19" customFormat="1" ht="12" x14ac:dyDescent="0.2">
      <c r="A10" s="11">
        <v>2</v>
      </c>
      <c r="B10" s="11"/>
      <c r="C10" s="9">
        <v>71</v>
      </c>
      <c r="D10" s="9">
        <v>2980</v>
      </c>
      <c r="E10" s="5">
        <v>43879</v>
      </c>
      <c r="F10" s="5">
        <v>43895</v>
      </c>
      <c r="G10" s="6">
        <v>2224274</v>
      </c>
      <c r="H10" s="34">
        <v>0</v>
      </c>
      <c r="I10" s="34">
        <v>0</v>
      </c>
      <c r="J10" s="34">
        <v>0</v>
      </c>
      <c r="K10" s="13">
        <v>2046667</v>
      </c>
      <c r="L10" s="18">
        <v>124324.9</v>
      </c>
      <c r="M10" s="35">
        <v>0</v>
      </c>
      <c r="N10" s="18">
        <v>2170991.9</v>
      </c>
      <c r="O10" s="36">
        <v>0</v>
      </c>
      <c r="P10" s="9">
        <v>71</v>
      </c>
      <c r="Q10" s="9">
        <v>2980</v>
      </c>
      <c r="R10" s="10">
        <v>2224274</v>
      </c>
      <c r="S10" s="11"/>
      <c r="T10" s="11"/>
      <c r="U10" s="11"/>
      <c r="V10" s="11"/>
      <c r="W10" s="11">
        <v>2728718</v>
      </c>
      <c r="X10" s="11"/>
      <c r="Y10" s="17">
        <v>177607</v>
      </c>
      <c r="Z10" s="11"/>
      <c r="AA10" s="18">
        <v>53282.100000000006</v>
      </c>
      <c r="AB10" s="11"/>
      <c r="AC10" s="18">
        <v>124324.9</v>
      </c>
      <c r="AD10" s="18">
        <v>53282.100000000006</v>
      </c>
      <c r="AE10" s="11" t="s">
        <v>48</v>
      </c>
      <c r="AF10" s="15">
        <v>0</v>
      </c>
      <c r="AG10" s="15">
        <v>0</v>
      </c>
      <c r="AH10" s="18">
        <v>124324.9</v>
      </c>
      <c r="AI10" s="15">
        <v>0</v>
      </c>
      <c r="AJ10" s="14" t="s">
        <v>44</v>
      </c>
      <c r="AK10" s="32"/>
      <c r="AL10" s="33"/>
      <c r="AM10" s="33"/>
      <c r="AN10" s="16"/>
    </row>
    <row r="11" spans="1:40" s="19" customFormat="1" ht="12" x14ac:dyDescent="0.2">
      <c r="A11" s="11">
        <v>3</v>
      </c>
      <c r="B11" s="11"/>
      <c r="C11" s="9">
        <v>1</v>
      </c>
      <c r="D11" s="9">
        <v>88899</v>
      </c>
      <c r="E11" s="5">
        <v>43524</v>
      </c>
      <c r="F11" s="5">
        <v>43571</v>
      </c>
      <c r="G11" s="6">
        <v>2972876</v>
      </c>
      <c r="H11" s="34">
        <v>0</v>
      </c>
      <c r="I11" s="34">
        <v>0</v>
      </c>
      <c r="J11" s="34">
        <v>0</v>
      </c>
      <c r="K11" s="13">
        <v>2915417</v>
      </c>
      <c r="L11" s="18">
        <v>40221.299999999996</v>
      </c>
      <c r="M11" s="35">
        <v>0</v>
      </c>
      <c r="N11" s="18">
        <v>2955638.3</v>
      </c>
      <c r="O11" s="36">
        <v>0</v>
      </c>
      <c r="P11" s="9">
        <v>1</v>
      </c>
      <c r="Q11" s="9">
        <v>88899</v>
      </c>
      <c r="R11" s="10">
        <v>2972876</v>
      </c>
      <c r="S11" s="11"/>
      <c r="T11" s="11"/>
      <c r="U11" s="11"/>
      <c r="V11" s="11"/>
      <c r="W11" s="11">
        <v>2482029</v>
      </c>
      <c r="X11" s="11"/>
      <c r="Y11" s="17">
        <v>57459</v>
      </c>
      <c r="Z11" s="11"/>
      <c r="AA11" s="18">
        <v>17237.700000000004</v>
      </c>
      <c r="AB11" s="11"/>
      <c r="AC11" s="18">
        <v>40221.299999999996</v>
      </c>
      <c r="AD11" s="18">
        <v>17237.700000000004</v>
      </c>
      <c r="AE11" s="11" t="s">
        <v>48</v>
      </c>
      <c r="AF11" s="15">
        <v>0</v>
      </c>
      <c r="AG11" s="15">
        <v>0</v>
      </c>
      <c r="AH11" s="18">
        <v>40221.299999999996</v>
      </c>
      <c r="AI11" s="15">
        <v>0</v>
      </c>
      <c r="AJ11" s="14" t="s">
        <v>44</v>
      </c>
      <c r="AK11" s="32"/>
      <c r="AL11" s="33"/>
      <c r="AM11" s="33"/>
      <c r="AN11" s="16"/>
    </row>
    <row r="12" spans="1:40" s="19" customFormat="1" ht="12" x14ac:dyDescent="0.2">
      <c r="A12" s="11">
        <v>4</v>
      </c>
      <c r="B12" s="11"/>
      <c r="C12" s="9">
        <v>72</v>
      </c>
      <c r="D12" s="9">
        <v>998</v>
      </c>
      <c r="E12" s="5">
        <v>43864</v>
      </c>
      <c r="F12" s="5">
        <v>43871</v>
      </c>
      <c r="G12" s="6">
        <v>804970</v>
      </c>
      <c r="H12" s="34">
        <v>0</v>
      </c>
      <c r="I12" s="34">
        <v>0</v>
      </c>
      <c r="J12" s="34">
        <v>0</v>
      </c>
      <c r="K12" s="13">
        <v>577648</v>
      </c>
      <c r="L12" s="18">
        <v>159125.4</v>
      </c>
      <c r="M12" s="35">
        <v>0</v>
      </c>
      <c r="N12" s="18">
        <v>736773.4</v>
      </c>
      <c r="O12" s="36">
        <v>0</v>
      </c>
      <c r="P12" s="9">
        <v>72</v>
      </c>
      <c r="Q12" s="9">
        <v>998</v>
      </c>
      <c r="R12" s="10">
        <v>804970</v>
      </c>
      <c r="S12" s="11"/>
      <c r="T12" s="11"/>
      <c r="U12" s="11"/>
      <c r="V12" s="11"/>
      <c r="W12" s="11">
        <v>2718910</v>
      </c>
      <c r="X12" s="11"/>
      <c r="Y12" s="17">
        <v>227322</v>
      </c>
      <c r="Z12" s="11"/>
      <c r="AA12" s="18">
        <v>68196.600000000006</v>
      </c>
      <c r="AB12" s="11"/>
      <c r="AC12" s="18">
        <v>159125.4</v>
      </c>
      <c r="AD12" s="18">
        <v>68196.600000000006</v>
      </c>
      <c r="AE12" s="11" t="s">
        <v>48</v>
      </c>
      <c r="AF12" s="15">
        <v>0</v>
      </c>
      <c r="AG12" s="15">
        <v>0</v>
      </c>
      <c r="AH12" s="18">
        <v>159125.4</v>
      </c>
      <c r="AI12" s="15">
        <v>0</v>
      </c>
      <c r="AJ12" s="14" t="s">
        <v>44</v>
      </c>
      <c r="AK12" s="32"/>
      <c r="AL12" s="33"/>
      <c r="AM12" s="33"/>
      <c r="AN12" s="16"/>
    </row>
    <row r="13" spans="1:40" s="19" customFormat="1" ht="12" x14ac:dyDescent="0.2">
      <c r="A13" s="11">
        <v>5</v>
      </c>
      <c r="B13" s="11"/>
      <c r="C13" s="20" t="s">
        <v>43</v>
      </c>
      <c r="D13" s="9">
        <v>17237</v>
      </c>
      <c r="E13" s="5">
        <v>43235</v>
      </c>
      <c r="F13" s="5">
        <v>43297</v>
      </c>
      <c r="G13" s="6">
        <v>2566248</v>
      </c>
      <c r="H13" s="34">
        <v>0</v>
      </c>
      <c r="I13" s="34">
        <v>0</v>
      </c>
      <c r="J13" s="34">
        <v>0</v>
      </c>
      <c r="K13" s="13">
        <v>2209598</v>
      </c>
      <c r="L13" s="18">
        <v>249654.99999999997</v>
      </c>
      <c r="M13" s="35">
        <v>0</v>
      </c>
      <c r="N13" s="18">
        <v>2459253</v>
      </c>
      <c r="O13" s="36">
        <v>0</v>
      </c>
      <c r="P13" s="20" t="s">
        <v>43</v>
      </c>
      <c r="Q13" s="9">
        <v>17237</v>
      </c>
      <c r="R13" s="10">
        <v>2566248</v>
      </c>
      <c r="S13" s="11"/>
      <c r="T13" s="11"/>
      <c r="U13" s="11"/>
      <c r="V13" s="11"/>
      <c r="W13" s="11">
        <v>2074332</v>
      </c>
      <c r="X13" s="11"/>
      <c r="Y13" s="17">
        <v>356650</v>
      </c>
      <c r="Z13" s="11"/>
      <c r="AA13" s="18">
        <v>106995.00000000003</v>
      </c>
      <c r="AB13" s="11"/>
      <c r="AC13" s="18">
        <v>249654.99999999997</v>
      </c>
      <c r="AD13" s="18">
        <v>106995.00000000003</v>
      </c>
      <c r="AE13" s="11" t="s">
        <v>48</v>
      </c>
      <c r="AF13" s="15">
        <v>0</v>
      </c>
      <c r="AG13" s="15">
        <v>0</v>
      </c>
      <c r="AH13" s="18">
        <v>249654.99999999997</v>
      </c>
      <c r="AI13" s="15">
        <v>0</v>
      </c>
      <c r="AJ13" s="14" t="s">
        <v>44</v>
      </c>
      <c r="AK13" s="32"/>
      <c r="AL13" s="33"/>
      <c r="AM13" s="33"/>
      <c r="AN13" s="16"/>
    </row>
    <row r="14" spans="1:40" s="19" customFormat="1" ht="12" x14ac:dyDescent="0.2">
      <c r="A14" s="11">
        <v>6</v>
      </c>
      <c r="B14" s="11"/>
      <c r="C14" s="9">
        <v>1</v>
      </c>
      <c r="D14" s="9">
        <v>21500</v>
      </c>
      <c r="E14" s="5">
        <v>42376</v>
      </c>
      <c r="F14" s="5">
        <v>42418</v>
      </c>
      <c r="G14" s="6">
        <v>6304662</v>
      </c>
      <c r="H14" s="34">
        <v>0</v>
      </c>
      <c r="I14" s="34">
        <v>0</v>
      </c>
      <c r="J14" s="34">
        <v>0</v>
      </c>
      <c r="K14" s="13">
        <v>1272952</v>
      </c>
      <c r="L14" s="18">
        <v>3522197</v>
      </c>
      <c r="M14" s="35">
        <v>0</v>
      </c>
      <c r="N14" s="18">
        <v>4795149</v>
      </c>
      <c r="O14" s="36">
        <v>0</v>
      </c>
      <c r="P14" s="9">
        <v>1</v>
      </c>
      <c r="Q14" s="9">
        <v>21500</v>
      </c>
      <c r="R14" s="10">
        <v>6304662</v>
      </c>
      <c r="S14" s="11"/>
      <c r="T14" s="11"/>
      <c r="U14" s="11"/>
      <c r="V14" s="11"/>
      <c r="W14" s="11">
        <v>1913483</v>
      </c>
      <c r="X14" s="11"/>
      <c r="Y14" s="17">
        <v>5031710</v>
      </c>
      <c r="Z14" s="11"/>
      <c r="AA14" s="18">
        <v>1509513</v>
      </c>
      <c r="AB14" s="11"/>
      <c r="AC14" s="18">
        <v>3522197</v>
      </c>
      <c r="AD14" s="18">
        <v>1509513</v>
      </c>
      <c r="AE14" s="11" t="s">
        <v>48</v>
      </c>
      <c r="AF14" s="15">
        <v>0</v>
      </c>
      <c r="AG14" s="15">
        <v>0</v>
      </c>
      <c r="AH14" s="18">
        <v>3522197</v>
      </c>
      <c r="AI14" s="15">
        <v>0</v>
      </c>
      <c r="AJ14" s="14" t="s">
        <v>44</v>
      </c>
      <c r="AK14" s="32"/>
      <c r="AL14" s="33"/>
      <c r="AM14" s="33"/>
      <c r="AN14" s="16"/>
    </row>
    <row r="15" spans="1:40" s="19" customFormat="1" ht="12" x14ac:dyDescent="0.2">
      <c r="A15" s="11">
        <v>7</v>
      </c>
      <c r="B15" s="11"/>
      <c r="C15" s="20" t="s">
        <v>43</v>
      </c>
      <c r="D15" s="9">
        <v>28329</v>
      </c>
      <c r="E15" s="5">
        <v>43404</v>
      </c>
      <c r="F15" s="5">
        <v>43420</v>
      </c>
      <c r="G15" s="6">
        <v>1251344</v>
      </c>
      <c r="H15" s="34">
        <v>0</v>
      </c>
      <c r="I15" s="34">
        <v>0</v>
      </c>
      <c r="J15" s="34">
        <v>0</v>
      </c>
      <c r="K15" s="13">
        <v>1182400</v>
      </c>
      <c r="L15" s="18">
        <v>48260.799999999996</v>
      </c>
      <c r="M15" s="35">
        <v>0</v>
      </c>
      <c r="N15" s="18">
        <v>1230660.8</v>
      </c>
      <c r="O15" s="36">
        <v>0</v>
      </c>
      <c r="P15" s="20" t="s">
        <v>43</v>
      </c>
      <c r="Q15" s="9">
        <v>28329</v>
      </c>
      <c r="R15" s="10">
        <v>1251344</v>
      </c>
      <c r="S15" s="11"/>
      <c r="T15" s="11"/>
      <c r="U15" s="11"/>
      <c r="V15" s="11"/>
      <c r="W15" s="11">
        <v>2259127</v>
      </c>
      <c r="X15" s="11"/>
      <c r="Y15" s="17">
        <v>68944</v>
      </c>
      <c r="Z15" s="11"/>
      <c r="AA15" s="18">
        <v>20683.200000000004</v>
      </c>
      <c r="AB15" s="11"/>
      <c r="AC15" s="18">
        <v>48260.799999999996</v>
      </c>
      <c r="AD15" s="18">
        <v>20683.200000000004</v>
      </c>
      <c r="AE15" s="11" t="s">
        <v>48</v>
      </c>
      <c r="AF15" s="15">
        <v>0</v>
      </c>
      <c r="AG15" s="15">
        <v>0</v>
      </c>
      <c r="AH15" s="18">
        <v>48260.799999999996</v>
      </c>
      <c r="AI15" s="15">
        <v>0</v>
      </c>
      <c r="AJ15" s="14" t="s">
        <v>44</v>
      </c>
      <c r="AK15" s="32"/>
      <c r="AL15" s="33"/>
      <c r="AM15" s="33"/>
      <c r="AN15" s="16"/>
    </row>
    <row r="16" spans="1:40" s="19" customFormat="1" ht="12" x14ac:dyDescent="0.2">
      <c r="A16" s="11">
        <v>8</v>
      </c>
      <c r="B16" s="11"/>
      <c r="C16" s="20" t="s">
        <v>43</v>
      </c>
      <c r="D16" s="9">
        <v>28507</v>
      </c>
      <c r="E16" s="5">
        <v>43406</v>
      </c>
      <c r="F16" s="5">
        <v>43420</v>
      </c>
      <c r="G16" s="6">
        <v>10330211</v>
      </c>
      <c r="H16" s="34">
        <v>0</v>
      </c>
      <c r="I16" s="34">
        <v>0</v>
      </c>
      <c r="J16" s="34">
        <v>0</v>
      </c>
      <c r="K16" s="13">
        <v>9756507</v>
      </c>
      <c r="L16" s="18">
        <v>401592.8</v>
      </c>
      <c r="M16" s="35">
        <v>0</v>
      </c>
      <c r="N16" s="18">
        <v>10158099.800000001</v>
      </c>
      <c r="O16" s="36">
        <v>0</v>
      </c>
      <c r="P16" s="20" t="s">
        <v>43</v>
      </c>
      <c r="Q16" s="9">
        <v>28507</v>
      </c>
      <c r="R16" s="10">
        <v>10330211</v>
      </c>
      <c r="S16" s="11"/>
      <c r="T16" s="11"/>
      <c r="U16" s="11"/>
      <c r="V16" s="11"/>
      <c r="W16" s="11">
        <v>2173006</v>
      </c>
      <c r="X16" s="11"/>
      <c r="Y16" s="17">
        <v>573704</v>
      </c>
      <c r="Z16" s="11"/>
      <c r="AA16" s="18">
        <v>172111.2</v>
      </c>
      <c r="AB16" s="11"/>
      <c r="AC16" s="18">
        <v>401592.8</v>
      </c>
      <c r="AD16" s="18">
        <v>172111.2</v>
      </c>
      <c r="AE16" s="11" t="s">
        <v>48</v>
      </c>
      <c r="AF16" s="15">
        <v>0</v>
      </c>
      <c r="AG16" s="15">
        <v>0</v>
      </c>
      <c r="AH16" s="18">
        <v>401592.8</v>
      </c>
      <c r="AI16" s="15">
        <v>0</v>
      </c>
      <c r="AJ16" s="14" t="s">
        <v>44</v>
      </c>
      <c r="AK16" s="32"/>
      <c r="AL16" s="33"/>
      <c r="AM16" s="33"/>
      <c r="AN16" s="16"/>
    </row>
    <row r="17" spans="1:40" s="19" customFormat="1" ht="12" x14ac:dyDescent="0.2">
      <c r="A17" s="11">
        <v>9</v>
      </c>
      <c r="B17" s="11"/>
      <c r="C17" s="20" t="s">
        <v>43</v>
      </c>
      <c r="D17" s="9">
        <v>28509</v>
      </c>
      <c r="E17" s="5">
        <v>43406</v>
      </c>
      <c r="F17" s="5">
        <v>43420</v>
      </c>
      <c r="G17" s="6">
        <v>5875273</v>
      </c>
      <c r="H17" s="34">
        <v>0</v>
      </c>
      <c r="I17" s="34">
        <v>0</v>
      </c>
      <c r="J17" s="34">
        <v>0</v>
      </c>
      <c r="K17" s="13">
        <v>5806329</v>
      </c>
      <c r="L17" s="18">
        <v>48260.799999999996</v>
      </c>
      <c r="M17" s="35">
        <v>0</v>
      </c>
      <c r="N17" s="18">
        <v>5854589.7999999998</v>
      </c>
      <c r="O17" s="36">
        <v>0</v>
      </c>
      <c r="P17" s="20" t="s">
        <v>43</v>
      </c>
      <c r="Q17" s="9">
        <v>28509</v>
      </c>
      <c r="R17" s="10">
        <v>5875273</v>
      </c>
      <c r="S17" s="11"/>
      <c r="T17" s="11"/>
      <c r="U17" s="11"/>
      <c r="V17" s="11"/>
      <c r="W17" s="11">
        <v>2172978</v>
      </c>
      <c r="X17" s="11"/>
      <c r="Y17" s="17">
        <v>68944</v>
      </c>
      <c r="Z17" s="11"/>
      <c r="AA17" s="18">
        <v>20683.200000000004</v>
      </c>
      <c r="AB17" s="11"/>
      <c r="AC17" s="18">
        <v>48260.799999999996</v>
      </c>
      <c r="AD17" s="18">
        <v>20683.200000000004</v>
      </c>
      <c r="AE17" s="11" t="s">
        <v>48</v>
      </c>
      <c r="AF17" s="15">
        <v>0</v>
      </c>
      <c r="AG17" s="15">
        <v>0</v>
      </c>
      <c r="AH17" s="18">
        <v>48260.799999999996</v>
      </c>
      <c r="AI17" s="15">
        <v>0</v>
      </c>
      <c r="AJ17" s="14" t="s">
        <v>44</v>
      </c>
      <c r="AK17" s="32"/>
      <c r="AL17" s="33"/>
      <c r="AM17" s="33"/>
      <c r="AN17" s="16"/>
    </row>
    <row r="18" spans="1:40" s="19" customFormat="1" ht="12" x14ac:dyDescent="0.2">
      <c r="A18" s="11">
        <v>10</v>
      </c>
      <c r="B18" s="11"/>
      <c r="C18" s="20" t="s">
        <v>43</v>
      </c>
      <c r="D18" s="9">
        <v>33144</v>
      </c>
      <c r="E18" s="5">
        <v>43511</v>
      </c>
      <c r="F18" s="5">
        <v>43516</v>
      </c>
      <c r="G18" s="6">
        <v>7747986</v>
      </c>
      <c r="H18" s="34">
        <v>0</v>
      </c>
      <c r="I18" s="34">
        <v>0</v>
      </c>
      <c r="J18" s="34">
        <v>0</v>
      </c>
      <c r="K18" s="13">
        <v>7074820</v>
      </c>
      <c r="L18" s="18">
        <v>471216.19999999995</v>
      </c>
      <c r="M18" s="35">
        <v>0</v>
      </c>
      <c r="N18" s="18">
        <v>7546036.2000000002</v>
      </c>
      <c r="O18" s="36">
        <v>0</v>
      </c>
      <c r="P18" s="20" t="s">
        <v>43</v>
      </c>
      <c r="Q18" s="9">
        <v>33144</v>
      </c>
      <c r="R18" s="10">
        <v>7747986</v>
      </c>
      <c r="S18" s="11"/>
      <c r="T18" s="11"/>
      <c r="U18" s="11"/>
      <c r="V18" s="11"/>
      <c r="W18" s="11">
        <v>2259342</v>
      </c>
      <c r="X18" s="11"/>
      <c r="Y18" s="17">
        <v>673166</v>
      </c>
      <c r="Z18" s="11"/>
      <c r="AA18" s="18">
        <v>201949.80000000005</v>
      </c>
      <c r="AB18" s="11"/>
      <c r="AC18" s="18">
        <v>471216.19999999995</v>
      </c>
      <c r="AD18" s="18">
        <v>201949.80000000005</v>
      </c>
      <c r="AE18" s="11" t="s">
        <v>48</v>
      </c>
      <c r="AF18" s="15">
        <v>0</v>
      </c>
      <c r="AG18" s="15">
        <v>0</v>
      </c>
      <c r="AH18" s="18">
        <v>471216.19999999995</v>
      </c>
      <c r="AI18" s="15">
        <v>0</v>
      </c>
      <c r="AJ18" s="14" t="s">
        <v>44</v>
      </c>
      <c r="AK18" s="32"/>
      <c r="AL18" s="33"/>
      <c r="AM18" s="33"/>
      <c r="AN18" s="16"/>
    </row>
    <row r="19" spans="1:40" s="19" customFormat="1" ht="12" x14ac:dyDescent="0.2">
      <c r="A19" s="11">
        <v>11</v>
      </c>
      <c r="B19" s="11"/>
      <c r="C19" s="9">
        <v>1</v>
      </c>
      <c r="D19" s="9">
        <v>40204</v>
      </c>
      <c r="E19" s="5">
        <v>42548</v>
      </c>
      <c r="F19" s="5">
        <v>42569</v>
      </c>
      <c r="G19" s="6">
        <v>3686991</v>
      </c>
      <c r="H19" s="34">
        <v>0</v>
      </c>
      <c r="I19" s="34">
        <v>0</v>
      </c>
      <c r="J19" s="34">
        <v>0</v>
      </c>
      <c r="K19" s="13">
        <v>1291794</v>
      </c>
      <c r="L19" s="18">
        <v>1676637.9</v>
      </c>
      <c r="M19" s="35">
        <v>0</v>
      </c>
      <c r="N19" s="18">
        <v>2968431.9</v>
      </c>
      <c r="O19" s="36">
        <v>0</v>
      </c>
      <c r="P19" s="9">
        <v>1</v>
      </c>
      <c r="Q19" s="9">
        <v>40204</v>
      </c>
      <c r="R19" s="10">
        <v>3686991</v>
      </c>
      <c r="S19" s="11"/>
      <c r="T19" s="11"/>
      <c r="U19" s="11"/>
      <c r="V19" s="11"/>
      <c r="W19" s="11">
        <v>1915486</v>
      </c>
      <c r="X19" s="11"/>
      <c r="Y19" s="17">
        <v>2395197</v>
      </c>
      <c r="Z19" s="11"/>
      <c r="AA19" s="18">
        <v>718559.10000000009</v>
      </c>
      <c r="AB19" s="11"/>
      <c r="AC19" s="18">
        <v>1676637.9</v>
      </c>
      <c r="AD19" s="18">
        <v>718559.10000000009</v>
      </c>
      <c r="AE19" s="11" t="s">
        <v>48</v>
      </c>
      <c r="AF19" s="15">
        <v>0</v>
      </c>
      <c r="AG19" s="15">
        <v>0</v>
      </c>
      <c r="AH19" s="18">
        <v>1676637.9</v>
      </c>
      <c r="AI19" s="15">
        <v>0</v>
      </c>
      <c r="AJ19" s="14" t="s">
        <v>44</v>
      </c>
      <c r="AK19" s="32"/>
      <c r="AL19" s="33"/>
      <c r="AM19" s="33"/>
      <c r="AN19" s="16"/>
    </row>
    <row r="20" spans="1:40" s="19" customFormat="1" ht="12" x14ac:dyDescent="0.2">
      <c r="A20" s="11">
        <v>12</v>
      </c>
      <c r="B20" s="11"/>
      <c r="C20" s="9">
        <v>1</v>
      </c>
      <c r="D20" s="9">
        <v>60090</v>
      </c>
      <c r="E20" s="5">
        <v>42950</v>
      </c>
      <c r="F20" s="5">
        <v>42963</v>
      </c>
      <c r="G20" s="6">
        <v>3290363</v>
      </c>
      <c r="H20" s="34">
        <v>0</v>
      </c>
      <c r="I20" s="34">
        <v>0</v>
      </c>
      <c r="J20" s="34">
        <v>0</v>
      </c>
      <c r="K20" s="13">
        <v>870287</v>
      </c>
      <c r="L20" s="18">
        <v>1694053.2</v>
      </c>
      <c r="M20" s="35">
        <v>0</v>
      </c>
      <c r="N20" s="18">
        <v>2564340.2000000002</v>
      </c>
      <c r="O20" s="36">
        <v>0</v>
      </c>
      <c r="P20" s="9">
        <v>1</v>
      </c>
      <c r="Q20" s="9">
        <v>60090</v>
      </c>
      <c r="R20" s="10">
        <v>3290363</v>
      </c>
      <c r="S20" s="11"/>
      <c r="T20" s="11"/>
      <c r="U20" s="11"/>
      <c r="V20" s="11"/>
      <c r="W20" s="11">
        <v>1998016</v>
      </c>
      <c r="X20" s="11"/>
      <c r="Y20" s="17">
        <v>2420076</v>
      </c>
      <c r="Z20" s="11"/>
      <c r="AA20" s="18">
        <v>726022.8</v>
      </c>
      <c r="AB20" s="11"/>
      <c r="AC20" s="18">
        <v>1694053.2</v>
      </c>
      <c r="AD20" s="18">
        <v>726022.8</v>
      </c>
      <c r="AE20" s="11" t="s">
        <v>48</v>
      </c>
      <c r="AF20" s="15">
        <v>0</v>
      </c>
      <c r="AG20" s="15">
        <v>0</v>
      </c>
      <c r="AH20" s="18">
        <v>1694053.2</v>
      </c>
      <c r="AI20" s="15">
        <v>0</v>
      </c>
      <c r="AJ20" s="14" t="s">
        <v>44</v>
      </c>
      <c r="AK20" s="32"/>
      <c r="AL20" s="33"/>
      <c r="AM20" s="33"/>
      <c r="AN20" s="16"/>
    </row>
    <row r="21" spans="1:40" s="19" customFormat="1" ht="12" x14ac:dyDescent="0.2">
      <c r="A21" s="11">
        <v>13</v>
      </c>
      <c r="B21" s="11"/>
      <c r="C21" s="9">
        <v>1</v>
      </c>
      <c r="D21" s="9">
        <v>77766</v>
      </c>
      <c r="E21" s="5">
        <v>43304</v>
      </c>
      <c r="F21" s="5">
        <v>43333</v>
      </c>
      <c r="G21" s="6">
        <v>8408476</v>
      </c>
      <c r="H21" s="34">
        <v>0</v>
      </c>
      <c r="I21" s="34">
        <v>0</v>
      </c>
      <c r="J21" s="34">
        <v>0</v>
      </c>
      <c r="K21" s="13">
        <v>6594208</v>
      </c>
      <c r="L21" s="18">
        <v>1269987.5999999999</v>
      </c>
      <c r="M21" s="35">
        <v>0</v>
      </c>
      <c r="N21" s="18">
        <v>7864195.5999999996</v>
      </c>
      <c r="O21" s="36">
        <v>0</v>
      </c>
      <c r="P21" s="9">
        <v>1</v>
      </c>
      <c r="Q21" s="9">
        <v>77766</v>
      </c>
      <c r="R21" s="10">
        <v>8408476</v>
      </c>
      <c r="S21" s="11"/>
      <c r="T21" s="11"/>
      <c r="U21" s="11"/>
      <c r="V21" s="11"/>
      <c r="W21" s="11">
        <v>2142093</v>
      </c>
      <c r="X21" s="11"/>
      <c r="Y21" s="17">
        <v>1814268</v>
      </c>
      <c r="Z21" s="11"/>
      <c r="AA21" s="18">
        <v>544280.40000000014</v>
      </c>
      <c r="AB21" s="11"/>
      <c r="AC21" s="18">
        <v>1269987.5999999999</v>
      </c>
      <c r="AD21" s="18">
        <v>544280.40000000014</v>
      </c>
      <c r="AE21" s="11" t="s">
        <v>48</v>
      </c>
      <c r="AF21" s="15">
        <v>0</v>
      </c>
      <c r="AG21" s="15">
        <v>0</v>
      </c>
      <c r="AH21" s="18">
        <v>1269987.5999999999</v>
      </c>
      <c r="AI21" s="15">
        <v>0</v>
      </c>
      <c r="AJ21" s="14" t="s">
        <v>44</v>
      </c>
      <c r="AK21" s="32"/>
      <c r="AL21" s="33"/>
      <c r="AM21" s="33"/>
      <c r="AN21" s="16"/>
    </row>
    <row r="22" spans="1:40" s="19" customFormat="1" ht="12" x14ac:dyDescent="0.2">
      <c r="A22" s="11">
        <v>14</v>
      </c>
      <c r="B22" s="11"/>
      <c r="C22" s="9">
        <v>1</v>
      </c>
      <c r="D22" s="9">
        <v>93570</v>
      </c>
      <c r="E22" s="5">
        <v>43678</v>
      </c>
      <c r="F22" s="5">
        <v>43697</v>
      </c>
      <c r="G22" s="6">
        <v>4874354</v>
      </c>
      <c r="H22" s="34">
        <v>0</v>
      </c>
      <c r="I22" s="34">
        <v>0</v>
      </c>
      <c r="J22" s="34">
        <v>0</v>
      </c>
      <c r="K22" s="13">
        <v>4685754</v>
      </c>
      <c r="L22" s="18">
        <v>132020</v>
      </c>
      <c r="M22" s="35">
        <v>0</v>
      </c>
      <c r="N22" s="18">
        <v>4817774</v>
      </c>
      <c r="O22" s="36">
        <v>0</v>
      </c>
      <c r="P22" s="9">
        <v>1</v>
      </c>
      <c r="Q22" s="9">
        <v>93570</v>
      </c>
      <c r="R22" s="10">
        <v>4874354</v>
      </c>
      <c r="S22" s="11"/>
      <c r="T22" s="11"/>
      <c r="U22" s="11"/>
      <c r="V22" s="11"/>
      <c r="W22" s="11">
        <v>2533205</v>
      </c>
      <c r="X22" s="11"/>
      <c r="Y22" s="17">
        <v>188600</v>
      </c>
      <c r="Z22" s="11"/>
      <c r="AA22" s="18">
        <v>56580</v>
      </c>
      <c r="AB22" s="11"/>
      <c r="AC22" s="18">
        <v>132020</v>
      </c>
      <c r="AD22" s="18">
        <v>56580</v>
      </c>
      <c r="AE22" s="11" t="s">
        <v>48</v>
      </c>
      <c r="AF22" s="15">
        <v>0</v>
      </c>
      <c r="AG22" s="15">
        <v>0</v>
      </c>
      <c r="AH22" s="18">
        <v>132020</v>
      </c>
      <c r="AI22" s="15">
        <v>0</v>
      </c>
      <c r="AJ22" s="14" t="s">
        <v>44</v>
      </c>
      <c r="AK22" s="32"/>
      <c r="AL22" s="33"/>
      <c r="AM22" s="33"/>
      <c r="AN22" s="16"/>
    </row>
    <row r="23" spans="1:40" x14ac:dyDescent="0.25">
      <c r="N23" s="31"/>
      <c r="P23" s="3"/>
      <c r="Q23" s="3"/>
      <c r="Y23" s="43">
        <f>SUM(Y9:Y22)</f>
        <v>16718347</v>
      </c>
      <c r="AA23" s="43">
        <f>SUM(AA9:AA22)</f>
        <v>5015504.1000000015</v>
      </c>
      <c r="AC23" s="43">
        <f>SUM(AC9:AC22)</f>
        <v>11702842.899999999</v>
      </c>
      <c r="AD23" s="43">
        <f>SUM(AD9:AD22)</f>
        <v>5015504.1000000015</v>
      </c>
      <c r="AH23" s="43">
        <f>SUM(AH9:AH22)</f>
        <v>11702842.899999999</v>
      </c>
    </row>
    <row r="24" spans="1:40" x14ac:dyDescent="0.25">
      <c r="AA24" s="4"/>
      <c r="AC24" s="4"/>
    </row>
    <row r="25" spans="1:40" x14ac:dyDescent="0.25">
      <c r="AA25" s="4"/>
      <c r="AC25" s="4"/>
    </row>
    <row r="26" spans="1:40" x14ac:dyDescent="0.25">
      <c r="AA26" s="4"/>
      <c r="AC26" s="4"/>
    </row>
    <row r="27" spans="1:40" x14ac:dyDescent="0.25">
      <c r="AA27" s="4"/>
      <c r="AC27" s="4"/>
    </row>
    <row r="28" spans="1:40" x14ac:dyDescent="0.25">
      <c r="AA28" s="4"/>
      <c r="AC28" s="4"/>
    </row>
    <row r="29" spans="1:40" x14ac:dyDescent="0.25">
      <c r="AA29" s="4"/>
      <c r="AC29" s="4"/>
    </row>
    <row r="30" spans="1:40" x14ac:dyDescent="0.25">
      <c r="AA30" s="4"/>
      <c r="AC30" s="4"/>
    </row>
    <row r="31" spans="1:40" x14ac:dyDescent="0.25">
      <c r="AA31" s="4"/>
      <c r="AC31" s="4"/>
    </row>
    <row r="32" spans="1:40" x14ac:dyDescent="0.25">
      <c r="AA32" s="4"/>
      <c r="AC32" s="4"/>
    </row>
    <row r="33" spans="27:29" x14ac:dyDescent="0.25">
      <c r="AA33" s="4"/>
      <c r="AC33" s="4"/>
    </row>
    <row r="34" spans="27:29" x14ac:dyDescent="0.25">
      <c r="AA34" s="4"/>
      <c r="AC34" s="4"/>
    </row>
    <row r="35" spans="27:29" x14ac:dyDescent="0.25">
      <c r="AA35" s="4"/>
      <c r="AC35" s="4"/>
    </row>
    <row r="36" spans="27:29" x14ac:dyDescent="0.25">
      <c r="AA36" s="4"/>
      <c r="AC36" s="4"/>
    </row>
    <row r="37" spans="27:29" x14ac:dyDescent="0.25">
      <c r="AA37" s="4"/>
      <c r="AC37" s="4"/>
    </row>
    <row r="38" spans="27:29" x14ac:dyDescent="0.25">
      <c r="AA38" s="4"/>
    </row>
    <row r="39" spans="27:29" x14ac:dyDescent="0.25">
      <c r="AA39" s="4"/>
    </row>
  </sheetData>
  <mergeCells count="2">
    <mergeCell ref="A7:O7"/>
    <mergeCell ref="P7:AH7"/>
  </mergeCells>
  <conditionalFormatting sqref="C9:C22">
    <cfRule type="expression" dxfId="24" priority="21">
      <formula>($AG9:$AG17177="Total general")</formula>
    </cfRule>
    <cfRule type="expression" dxfId="23" priority="22">
      <formula>($AG9:$AG17177="Total FACTURA PAGADA")</formula>
    </cfRule>
    <cfRule type="expression" dxfId="22" priority="23">
      <formula>($AG9:$AG17177="Total FACTURA EN TRAMITE DE AUDITORIA Y NO VENCIDA PARA PAGO")</formula>
    </cfRule>
    <cfRule type="expression" dxfId="9" priority="24">
      <formula>($AG9:$AG17177="Total FACTURA DEVUELTA")</formula>
    </cfRule>
    <cfRule type="expression" dxfId="8" priority="25">
      <formula>($AG9:$AG17177="Total FACTURA NO RECIBIDA")</formula>
    </cfRule>
  </conditionalFormatting>
  <conditionalFormatting sqref="D9:D22">
    <cfRule type="expression" dxfId="21" priority="16">
      <formula>($AG9:$AG17177="Total general")</formula>
    </cfRule>
    <cfRule type="expression" dxfId="20" priority="17">
      <formula>($AG9:$AG17177="Total FACTURA PAGADA")</formula>
    </cfRule>
    <cfRule type="expression" dxfId="19" priority="18">
      <formula>($AG9:$AG17177="Total FACTURA EN TRAMITE DE AUDITORIA Y NO VENCIDA PARA PAGO")</formula>
    </cfRule>
    <cfRule type="expression" dxfId="7" priority="19">
      <formula>($AG9:$AG17177="Total FACTURA DEVUELTA")</formula>
    </cfRule>
    <cfRule type="expression" dxfId="6" priority="20">
      <formula>($AG9:$AG17177="Total FACTURA NO RECIBIDA")</formula>
    </cfRule>
  </conditionalFormatting>
  <conditionalFormatting sqref="P9:P23">
    <cfRule type="expression" dxfId="18" priority="11">
      <formula>($AG9:$AG17177="Total general")</formula>
    </cfRule>
    <cfRule type="expression" dxfId="17" priority="12">
      <formula>($AG9:$AG17177="Total FACTURA PAGADA")</formula>
    </cfRule>
    <cfRule type="expression" dxfId="16" priority="13">
      <formula>($AG9:$AG17177="Total FACTURA EN TRAMITE DE AUDITORIA Y NO VENCIDA PARA PAGO")</formula>
    </cfRule>
    <cfRule type="expression" dxfId="5" priority="14">
      <formula>($AG9:$AG17177="Total FACTURA DEVUELTA")</formula>
    </cfRule>
    <cfRule type="expression" dxfId="4" priority="15">
      <formula>($AG9:$AG17177="Total FACTURA NO RECIBIDA")</formula>
    </cfRule>
  </conditionalFormatting>
  <conditionalFormatting sqref="Q9:Q23">
    <cfRule type="expression" dxfId="15" priority="6">
      <formula>($AG9:$AG17177="Total general")</formula>
    </cfRule>
    <cfRule type="expression" dxfId="14" priority="7">
      <formula>($AG9:$AG17177="Total FACTURA PAGADA")</formula>
    </cfRule>
    <cfRule type="expression" dxfId="13" priority="8">
      <formula>($AG9:$AG17177="Total FACTURA EN TRAMITE DE AUDITORIA Y NO VENCIDA PARA PAGO")</formula>
    </cfRule>
    <cfRule type="expression" dxfId="3" priority="9">
      <formula>($AG9:$AG17177="Total FACTURA DEVUELTA")</formula>
    </cfRule>
    <cfRule type="expression" dxfId="2" priority="10">
      <formula>($AG9:$AG17177="Total FACTURA NO RECIBIDA")</formula>
    </cfRule>
  </conditionalFormatting>
  <conditionalFormatting sqref="Y9:Y22">
    <cfRule type="expression" dxfId="12" priority="1">
      <formula>($AG9:$AG17177="Total general")</formula>
    </cfRule>
    <cfRule type="expression" dxfId="11" priority="2">
      <formula>($AG9:$AG17177="Total FACTURA PAGADA")</formula>
    </cfRule>
    <cfRule type="expression" dxfId="10" priority="3">
      <formula>($AG9:$AG17177="Total FACTURA EN TRAMITE DE AUDITORIA Y NO VENCIDA PARA PAGO")</formula>
    </cfRule>
    <cfRule type="expression" dxfId="1" priority="4">
      <formula>($AG9:$AG17177="Total FACTURA DEVUELTA")</formula>
    </cfRule>
    <cfRule type="expression" dxfId="0" priority="5">
      <formula>($AG9:$AG17177="Total FACTURA NO RECIBIDA")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7C19F82-D56A-4D0F-93A2-EDD6E6B00CC2}"/>
</file>

<file path=customXml/itemProps2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ECA95A0-F7A6-4C6D-B095-C9338C416C47}">
  <ds:schemaRefs>
    <ds:schemaRef ds:uri="http://purl.org/dc/elements/1.1/"/>
    <ds:schemaRef ds:uri="80cf5f26-66fc-457b-8069-2f0d9213e40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terms/"/>
    <ds:schemaRef ds:uri="e3a5265e-90f1-4eb6-b749-b811d3b0bc8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AIFT010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subject/>
  <dc:creator>DMC</dc:creator>
  <cp:keywords/>
  <dc:description/>
  <cp:lastModifiedBy>Daniel Angel Marin</cp:lastModifiedBy>
  <cp:revision/>
  <dcterms:created xsi:type="dcterms:W3CDTF">2020-05-12T22:12:59Z</dcterms:created>
  <dcterms:modified xsi:type="dcterms:W3CDTF">2021-02-11T15:11:43Z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  <property fmtid="{D5CDD505-2E9C-101B-9397-08002B2CF9AE}" pid="3" name="_dlc_DocIdItemGuid">
    <vt:lpwstr>3b58e57b-dc40-48bc-80aa-44a656b932ed</vt:lpwstr>
  </property>
  <property fmtid="{D5CDD505-2E9C-101B-9397-08002B2CF9AE}" pid="4" name="SV_QUERY_LIST_4F35BF76-6C0D-4D9B-82B2-816C12CF3733">
    <vt:lpwstr>empty_477D106A-C0D6-4607-AEBD-E2C9D60EA279</vt:lpwstr>
  </property>
  <property fmtid="{D5CDD505-2E9C-101B-9397-08002B2CF9AE}" pid="5" name="SV_HIDDEN_GRID_QUERY_LIST_4F35BF76-6C0D-4D9B-82B2-816C12CF3733">
    <vt:lpwstr>empty_477D106A-C0D6-4607-AEBD-E2C9D60EA279</vt:lpwstr>
  </property>
</Properties>
</file>