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ENTRO\"/>
    </mc:Choice>
  </mc:AlternateContent>
  <bookViews>
    <workbookView xWindow="0" yWindow="0" windowWidth="20490" windowHeight="747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4" i="3" l="1"/>
  <c r="AD14" i="3"/>
  <c r="AC14" i="3"/>
  <c r="AA14" i="3"/>
  <c r="Y14" i="3"/>
</calcChain>
</file>

<file path=xl/sharedStrings.xml><?xml version="1.0" encoding="utf-8"?>
<sst xmlns="http://schemas.openxmlformats.org/spreadsheetml/2006/main" count="55" uniqueCount="48">
  <si>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</si>
  <si>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</si>
  <si>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</si>
  <si>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</si>
  <si>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</si>
  <si>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</si>
  <si>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</si>
  <si>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</si>
  <si>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</si>
  <si>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</si>
  <si>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</si>
  <si>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</si>
  <si>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</si>
  <si>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</si>
  <si>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</si>
  <si>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</si>
  <si>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</si>
  <si>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</si>
  <si>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</si>
  <si>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</si>
  <si>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</si>
  <si>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</si>
  <si>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</si>
  <si>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</si>
  <si>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</si>
  <si>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</si>
  <si>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</si>
  <si>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</si>
  <si>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</si>
  <si>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</si>
  <si>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</si>
  <si>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</si>
  <si>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</si>
  <si>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</si>
  <si>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</si>
  <si>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</si>
  <si>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</si>
  <si>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</si>
  <si>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</si>
  <si>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</si>
  <si>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</si>
  <si>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</si>
  <si>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</si>
  <si>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FINIS 2</t>
  </si>
  <si>
    <t>FINIC 1</t>
  </si>
  <si>
    <t>CONCILIACION PAGADA 2020/11/26</t>
  </si>
  <si>
    <t>EPS Suramericana S.A – NIT 800088702</t>
  </si>
  <si>
    <t>JAVESALUD - NIT: 830018305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</si>
</sst>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/>
    <xf numFmtId="164" fontId="3" fillId="3" borderId="1" xfId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14" fontId="0" fillId="0" borderId="0" xfId="0" applyNumberFormat="1"/>
    <xf numFmtId="3" fontId="6" fillId="4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4" borderId="1" xfId="1" applyNumberFormat="1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3" fontId="0" fillId="4" borderId="6" xfId="0" applyNumberForma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3" fontId="7" fillId="4" borderId="6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center"/>
    </xf>
    <xf numFmtId="14" fontId="1" fillId="0" borderId="0" xfId="3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</cellXfs>
  <cellStyles count="4">
    <cellStyle name="Millares" xfId="1" builtinId="3"/>
    <cellStyle name="Moneda" xfId="3" builtinId="4"/>
    <cellStyle name="Normal" xfId="0" builtinId="0"/>
    <cellStyle name="Normal 2 2" xfId="2"/>
  </cellStyles>
  <dxfs count="2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zoomScale="98" zoomScaleNormal="98" workbookViewId="0">
      <selection activeCell="AE23" sqref="AE23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18" max="19" width="11.42578125" customWidth="1"/>
    <col min="20" max="21" width="12.42578125" customWidth="1"/>
    <col min="22" max="24" width="11.42578125" customWidth="1"/>
    <col min="25" max="25" width="12.85546875" customWidth="1"/>
    <col min="26" max="26" width="11.42578125" customWidth="1"/>
    <col min="30" max="30" width="17.7109375" customWidth="1"/>
    <col min="31" max="31" width="23.1406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25.7109375" bestFit="1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46</v>
      </c>
    </row>
    <row r="3" spans="1:36" x14ac:dyDescent="0.25">
      <c r="A3" s="1" t="s">
        <v>2</v>
      </c>
      <c r="B3" t="s">
        <v>47</v>
      </c>
    </row>
    <row r="4" spans="1:36" x14ac:dyDescent="0.25">
      <c r="A4" s="1" t="s">
        <v>3</v>
      </c>
      <c r="B4" s="24">
        <v>43921</v>
      </c>
    </row>
    <row r="5" spans="1:36" x14ac:dyDescent="0.25">
      <c r="A5" s="1" t="s">
        <v>4</v>
      </c>
      <c r="B5" s="25">
        <v>44161</v>
      </c>
    </row>
    <row r="6" spans="1:36" ht="15.75" thickBot="1" x14ac:dyDescent="0.3">
      <c r="A6" s="1"/>
      <c r="D6" s="11"/>
    </row>
    <row r="7" spans="1:36" ht="15.75" customHeight="1" thickBot="1" x14ac:dyDescent="0.3">
      <c r="A7" s="29" t="s">
        <v>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  <c r="P7" s="10"/>
      <c r="Q7" s="26" t="s">
        <v>6</v>
      </c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8"/>
    </row>
    <row r="8" spans="1:36" ht="56.25" x14ac:dyDescent="0.25">
      <c r="A8" s="3" t="s">
        <v>7</v>
      </c>
      <c r="B8" s="4" t="s">
        <v>8</v>
      </c>
      <c r="C8" s="3" t="s">
        <v>9</v>
      </c>
      <c r="D8" s="3" t="s">
        <v>10</v>
      </c>
      <c r="E8" s="5" t="s">
        <v>11</v>
      </c>
      <c r="F8" s="4" t="s">
        <v>12</v>
      </c>
      <c r="G8" s="6" t="s">
        <v>13</v>
      </c>
      <c r="H8" s="4" t="s">
        <v>14</v>
      </c>
      <c r="I8" s="4" t="s">
        <v>15</v>
      </c>
      <c r="J8" s="4" t="s">
        <v>16</v>
      </c>
      <c r="K8" s="4" t="s">
        <v>17</v>
      </c>
      <c r="L8" s="4" t="s">
        <v>18</v>
      </c>
      <c r="M8" s="4" t="s">
        <v>19</v>
      </c>
      <c r="N8" s="6" t="s">
        <v>20</v>
      </c>
      <c r="O8" s="6" t="s">
        <v>21</v>
      </c>
      <c r="P8" s="8" t="s">
        <v>22</v>
      </c>
      <c r="Q8" s="7" t="s">
        <v>23</v>
      </c>
      <c r="R8" s="8" t="s">
        <v>24</v>
      </c>
      <c r="S8" s="8" t="s">
        <v>25</v>
      </c>
      <c r="T8" s="8" t="s">
        <v>26</v>
      </c>
      <c r="U8" s="9" t="s">
        <v>27</v>
      </c>
      <c r="V8" s="8" t="s">
        <v>28</v>
      </c>
      <c r="W8" s="9" t="s">
        <v>29</v>
      </c>
      <c r="X8" s="9" t="s">
        <v>30</v>
      </c>
      <c r="Y8" s="9" t="s">
        <v>31</v>
      </c>
      <c r="Z8" s="8" t="s">
        <v>32</v>
      </c>
      <c r="AA8" s="9" t="s">
        <v>33</v>
      </c>
      <c r="AB8" s="9" t="s">
        <v>34</v>
      </c>
      <c r="AC8" s="9" t="s">
        <v>35</v>
      </c>
      <c r="AD8" s="9" t="s">
        <v>36</v>
      </c>
      <c r="AE8" s="9" t="s">
        <v>37</v>
      </c>
      <c r="AF8" s="9" t="s">
        <v>38</v>
      </c>
      <c r="AG8" s="9" t="s">
        <v>39</v>
      </c>
      <c r="AH8" s="2" t="s">
        <v>40</v>
      </c>
      <c r="AI8" s="2" t="s">
        <v>41</v>
      </c>
      <c r="AJ8" s="2" t="s">
        <v>42</v>
      </c>
    </row>
    <row r="9" spans="1:36" x14ac:dyDescent="0.25">
      <c r="A9" s="14"/>
      <c r="B9" s="14"/>
      <c r="C9" s="15"/>
      <c r="D9" s="19">
        <v>11301</v>
      </c>
      <c r="E9" s="16"/>
      <c r="F9" s="14"/>
      <c r="G9" s="17"/>
      <c r="H9" s="18"/>
      <c r="I9" s="18"/>
      <c r="J9" s="18"/>
      <c r="K9" s="18"/>
      <c r="L9" s="18"/>
      <c r="M9" s="18"/>
      <c r="N9" s="18"/>
      <c r="O9" s="18"/>
      <c r="P9" s="15"/>
      <c r="Q9" s="19">
        <v>11301</v>
      </c>
      <c r="R9" s="20">
        <v>415260546</v>
      </c>
      <c r="S9" s="18"/>
      <c r="T9" s="18"/>
      <c r="U9" s="14"/>
      <c r="V9" s="18"/>
      <c r="W9" s="21">
        <v>2745895</v>
      </c>
      <c r="X9" s="14"/>
      <c r="Y9" s="22">
        <v>19000388</v>
      </c>
      <c r="Z9" s="14"/>
      <c r="AA9" s="18">
        <v>118652.23847673088</v>
      </c>
      <c r="AB9" s="18"/>
      <c r="AC9" s="18">
        <v>18881735.761523269</v>
      </c>
      <c r="AD9" s="18">
        <v>118652.23847673088</v>
      </c>
      <c r="AE9" s="17" t="s">
        <v>44</v>
      </c>
      <c r="AF9" s="17">
        <v>0</v>
      </c>
      <c r="AG9" s="17">
        <v>0</v>
      </c>
      <c r="AH9" s="18">
        <v>18881735.761523269</v>
      </c>
      <c r="AI9" s="17">
        <v>0</v>
      </c>
      <c r="AJ9" s="23" t="s">
        <v>45</v>
      </c>
    </row>
    <row r="10" spans="1:36" x14ac:dyDescent="0.25">
      <c r="A10" s="14"/>
      <c r="B10" s="14"/>
      <c r="C10" s="15"/>
      <c r="D10" s="19">
        <v>11010</v>
      </c>
      <c r="E10" s="16"/>
      <c r="F10" s="14"/>
      <c r="G10" s="17"/>
      <c r="H10" s="18"/>
      <c r="I10" s="18"/>
      <c r="J10" s="15"/>
      <c r="K10" s="15"/>
      <c r="L10" s="15"/>
      <c r="M10" s="15"/>
      <c r="N10" s="18"/>
      <c r="O10" s="18"/>
      <c r="P10" s="15"/>
      <c r="Q10" s="19">
        <v>11010</v>
      </c>
      <c r="R10" s="20">
        <v>4859488</v>
      </c>
      <c r="S10" s="18"/>
      <c r="T10" s="18"/>
      <c r="U10" s="14"/>
      <c r="V10" s="18"/>
      <c r="W10" s="21">
        <v>2610263</v>
      </c>
      <c r="X10" s="14"/>
      <c r="Y10" s="22">
        <v>120816</v>
      </c>
      <c r="Z10" s="14"/>
      <c r="AA10" s="18">
        <v>0</v>
      </c>
      <c r="AB10" s="18"/>
      <c r="AC10" s="18">
        <v>120816</v>
      </c>
      <c r="AD10" s="18">
        <v>0</v>
      </c>
      <c r="AE10" s="17" t="s">
        <v>44</v>
      </c>
      <c r="AF10" s="17">
        <v>0</v>
      </c>
      <c r="AG10" s="17">
        <v>0</v>
      </c>
      <c r="AH10" s="18">
        <v>120816</v>
      </c>
      <c r="AI10" s="17">
        <v>0</v>
      </c>
      <c r="AJ10" s="23" t="s">
        <v>45</v>
      </c>
    </row>
    <row r="11" spans="1:36" x14ac:dyDescent="0.25">
      <c r="A11" s="14"/>
      <c r="B11" s="14"/>
      <c r="C11" s="15"/>
      <c r="D11" s="19">
        <v>11219</v>
      </c>
      <c r="E11" s="16"/>
      <c r="F11" s="14"/>
      <c r="G11" s="17"/>
      <c r="H11" s="18"/>
      <c r="I11" s="18"/>
      <c r="J11" s="15"/>
      <c r="K11" s="15"/>
      <c r="L11" s="15"/>
      <c r="M11" s="15"/>
      <c r="N11" s="18"/>
      <c r="O11" s="18"/>
      <c r="P11" s="15"/>
      <c r="Q11" s="19">
        <v>11219</v>
      </c>
      <c r="R11" s="20">
        <v>411579402</v>
      </c>
      <c r="S11" s="18"/>
      <c r="T11" s="18"/>
      <c r="U11" s="14"/>
      <c r="V11" s="18"/>
      <c r="W11" s="21">
        <v>2714528</v>
      </c>
      <c r="X11" s="14"/>
      <c r="Y11" s="22">
        <v>18831956</v>
      </c>
      <c r="Z11" s="14"/>
      <c r="AA11" s="18">
        <v>0</v>
      </c>
      <c r="AB11" s="18"/>
      <c r="AC11" s="18">
        <v>18831956</v>
      </c>
      <c r="AD11" s="18">
        <v>0</v>
      </c>
      <c r="AE11" s="17" t="s">
        <v>44</v>
      </c>
      <c r="AF11" s="17">
        <v>0</v>
      </c>
      <c r="AG11" s="17">
        <v>0</v>
      </c>
      <c r="AH11" s="18">
        <v>18831956</v>
      </c>
      <c r="AI11" s="17">
        <v>0</v>
      </c>
      <c r="AJ11" s="23" t="s">
        <v>45</v>
      </c>
    </row>
    <row r="12" spans="1:36" x14ac:dyDescent="0.25">
      <c r="A12" s="14"/>
      <c r="B12" s="14"/>
      <c r="C12" s="15"/>
      <c r="D12" s="19">
        <v>11300</v>
      </c>
      <c r="E12" s="16"/>
      <c r="F12" s="14"/>
      <c r="G12" s="17"/>
      <c r="H12" s="18"/>
      <c r="I12" s="18"/>
      <c r="J12" s="15"/>
      <c r="K12" s="15"/>
      <c r="L12" s="15"/>
      <c r="M12" s="15"/>
      <c r="N12" s="18"/>
      <c r="O12" s="18"/>
      <c r="P12" s="15"/>
      <c r="Q12" s="19">
        <v>11300</v>
      </c>
      <c r="R12" s="20">
        <v>7721940</v>
      </c>
      <c r="S12" s="18"/>
      <c r="T12" s="18"/>
      <c r="U12" s="14"/>
      <c r="V12" s="18"/>
      <c r="W12" s="21">
        <v>2745897</v>
      </c>
      <c r="X12" s="14"/>
      <c r="Y12" s="22">
        <v>353320</v>
      </c>
      <c r="Z12" s="14"/>
      <c r="AA12" s="18">
        <v>2164</v>
      </c>
      <c r="AB12" s="18"/>
      <c r="AC12" s="18">
        <v>351156</v>
      </c>
      <c r="AD12" s="18">
        <v>2164</v>
      </c>
      <c r="AE12" s="17" t="s">
        <v>43</v>
      </c>
      <c r="AF12" s="17">
        <v>0</v>
      </c>
      <c r="AG12" s="17">
        <v>0</v>
      </c>
      <c r="AH12" s="18">
        <v>351156</v>
      </c>
      <c r="AI12" s="17">
        <v>0</v>
      </c>
      <c r="AJ12" s="23" t="s">
        <v>45</v>
      </c>
    </row>
    <row r="13" spans="1:36" x14ac:dyDescent="0.25">
      <c r="A13" s="15"/>
      <c r="B13" s="15"/>
      <c r="C13" s="15"/>
      <c r="D13" s="19">
        <v>11220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9">
        <v>11220</v>
      </c>
      <c r="R13" s="20">
        <v>7404600</v>
      </c>
      <c r="S13" s="15"/>
      <c r="T13" s="15"/>
      <c r="U13" s="15"/>
      <c r="V13" s="15"/>
      <c r="W13" s="21">
        <v>2714530</v>
      </c>
      <c r="X13" s="15"/>
      <c r="Y13" s="22">
        <v>338800</v>
      </c>
      <c r="Z13" s="14"/>
      <c r="AA13" s="18">
        <v>0</v>
      </c>
      <c r="AB13" s="15"/>
      <c r="AC13" s="18">
        <v>338800</v>
      </c>
      <c r="AD13" s="15">
        <v>0</v>
      </c>
      <c r="AE13" s="17" t="s">
        <v>43</v>
      </c>
      <c r="AF13" s="17">
        <v>0</v>
      </c>
      <c r="AG13" s="17">
        <v>0</v>
      </c>
      <c r="AH13" s="18">
        <v>338800</v>
      </c>
      <c r="AI13" s="17">
        <v>0</v>
      </c>
      <c r="AJ13" s="23" t="s">
        <v>45</v>
      </c>
    </row>
    <row r="14" spans="1:36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2"/>
      <c r="S14" s="15"/>
      <c r="T14" s="15"/>
      <c r="U14" s="15"/>
      <c r="V14" s="15"/>
      <c r="W14" s="15"/>
      <c r="X14" s="15"/>
      <c r="Y14" s="13">
        <f>SUM(Y9:Y13)</f>
        <v>38645280</v>
      </c>
      <c r="Z14" s="14"/>
      <c r="AA14" s="13">
        <f>SUM(AA9:AA13)</f>
        <v>120816.23847673088</v>
      </c>
      <c r="AB14" s="15"/>
      <c r="AC14" s="13">
        <f>SUM(AC9:AC13)</f>
        <v>38524463.761523269</v>
      </c>
      <c r="AD14" s="13">
        <f>SUM(AD9:AD13)</f>
        <v>120816.23847673088</v>
      </c>
      <c r="AE14" s="17"/>
      <c r="AF14" s="17"/>
      <c r="AG14" s="17"/>
      <c r="AH14" s="13">
        <f>SUM(AH9:AH13)</f>
        <v>38524463.761523269</v>
      </c>
      <c r="AI14" s="17"/>
      <c r="AJ14" s="15"/>
    </row>
  </sheetData>
  <mergeCells count="2">
    <mergeCell ref="Q7:AH7"/>
    <mergeCell ref="A7:O7"/>
  </mergeCells>
  <conditionalFormatting sqref="C14:D14 P14:Q14">
    <cfRule type="expression" dxfId="24" priority="4546">
      <formula>($AF14:$AF14="Total general")</formula>
    </cfRule>
    <cfRule type="expression" dxfId="23" priority="4547">
      <formula>($AF14:$AF14="Total FACTURA PAGADA")</formula>
    </cfRule>
    <cfRule type="expression" dxfId="22" priority="4548">
      <formula>($AF14:$AF14="Total FACTURA EN TRAMITE DE AUDITORIA Y NO VENCIDA PARA PAGO")</formula>
    </cfRule>
    <cfRule type="expression" dxfId="21" priority="4549">
      <formula>($AF14:$AF14="Total FACTURA DEVUELTA")</formula>
    </cfRule>
    <cfRule type="expression" dxfId="20" priority="4550">
      <formula>($AF14:$AF14="Total FACTURA NO RECIBIDA")</formula>
    </cfRule>
  </conditionalFormatting>
  <conditionalFormatting sqref="C11:C13 P11:P13">
    <cfRule type="expression" dxfId="19" priority="4556">
      <formula>($AF11:$AF14="Total general")</formula>
    </cfRule>
    <cfRule type="expression" dxfId="18" priority="4557">
      <formula>($AF11:$AF14="Total FACTURA PAGADA")</formula>
    </cfRule>
    <cfRule type="expression" dxfId="17" priority="4558">
      <formula>($AF11:$AF14="Total FACTURA EN TRAMITE DE AUDITORIA Y NO VENCIDA PARA PAGO")</formula>
    </cfRule>
    <cfRule type="expression" dxfId="16" priority="4559">
      <formula>($AF11:$AF14="Total FACTURA DEVUELTA")</formula>
    </cfRule>
    <cfRule type="expression" dxfId="15" priority="4560">
      <formula>($AF11:$AF14="Total FACTURA NO RECIBIDA")</formula>
    </cfRule>
  </conditionalFormatting>
  <conditionalFormatting sqref="C9:C10 P9:P10">
    <cfRule type="expression" dxfId="14" priority="4566">
      <formula>($AF9:$AF14="Total general")</formula>
    </cfRule>
    <cfRule type="expression" dxfId="13" priority="4567">
      <formula>($AF9:$AF14="Total FACTURA PAGADA")</formula>
    </cfRule>
    <cfRule type="expression" dxfId="12" priority="4568">
      <formula>($AF9:$AF14="Total FACTURA EN TRAMITE DE AUDITORIA Y NO VENCIDA PARA PAGO")</formula>
    </cfRule>
    <cfRule type="expression" dxfId="11" priority="4569">
      <formula>($AF9:$AF14="Total FACTURA DEVUELTA")</formula>
    </cfRule>
    <cfRule type="expression" dxfId="10" priority="4570">
      <formula>($AF9:$AF14="Total FACTURA NO RECIBIDA")</formula>
    </cfRule>
  </conditionalFormatting>
  <conditionalFormatting sqref="W14 Y14 R14 AA14 AC14:AD14 AH14">
    <cfRule type="expression" dxfId="9" priority="4576">
      <formula>(#REF!="Total general")</formula>
    </cfRule>
    <cfRule type="expression" dxfId="8" priority="4577">
      <formula>(#REF!="Total FACTURA PAGADA")</formula>
    </cfRule>
    <cfRule type="expression" dxfId="7" priority="4578">
      <formula>(#REF!="Total FACTURA EN TRAMITE DE AUDITORIA Y NO VENCIDA PARA PAGO")</formula>
    </cfRule>
    <cfRule type="expression" dxfId="6" priority="4579">
      <formula>(#REF!="Total FACTURA DEVUELTA")</formula>
    </cfRule>
    <cfRule type="expression" dxfId="5" priority="4580">
      <formula>(#REF!="Total FACTURA NO RECIBIDA")</formula>
    </cfRule>
  </conditionalFormatting>
  <conditionalFormatting sqref="D9:D13 Q9:R13 W9:W13 Y9:Y13">
    <cfRule type="expression" dxfId="4" priority="4591">
      <formula>($AG9:$AG14="Total general")</formula>
    </cfRule>
    <cfRule type="expression" dxfId="3" priority="4592">
      <formula>($AG9:$AG14="Total FACTURA PAGADA")</formula>
    </cfRule>
    <cfRule type="expression" dxfId="2" priority="4593">
      <formula>($AG9:$AG14="Total FACTURA EN TRAMITE DE AUDITORIA Y NO VENCIDA PARA PAGO")</formula>
    </cfRule>
    <cfRule type="expression" dxfId="1" priority="4594">
      <formula>($AG9:$AG14="Total FACTURA DEVUELTA")</formula>
    </cfRule>
    <cfRule type="expression" dxfId="0" priority="4595">
      <formula>($AG9:$AG14="Total FACTURA NO RECIBIDA")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1080400-FD2F-4E1D-AE28-793F1377BA58}"/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schemas.openxmlformats.org/package/2006/metadata/core-properties"/>
    <ds:schemaRef ds:uri="http://www.w3.org/XML/1998/namespace"/>
    <ds:schemaRef ds:uri="http://schemas.microsoft.com/sharepoint/v3"/>
    <ds:schemaRef ds:uri="http://schemas.microsoft.com/office/2006/documentManagement/types"/>
    <ds:schemaRef ds:uri="http://purl.org/dc/elements/1.1/"/>
    <ds:schemaRef ds:uri="b6565643-c00f-44ce-b5d1-532a85e4382c"/>
    <ds:schemaRef ds:uri="http://schemas.microsoft.com/office/infopath/2007/PartnerControls"/>
    <ds:schemaRef ds:uri="fc59cac2-4a0b-49e5-b878-56577be82993"/>
    <ds:schemaRef ds:uri="http://schemas.microsoft.com/office/2006/metadata/properties"/>
    <ds:schemaRef ds:uri="http://schemas.microsoft.com/sharepoint/v3/field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2021-01-26T16:20:45Z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