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8800" windowHeight="1203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7" i="3" l="1"/>
  <c r="AD17" i="3"/>
  <c r="AC17" i="3"/>
  <c r="AA17" i="3"/>
  <c r="Y17" i="3"/>
</calcChain>
</file>

<file path=xl/sharedStrings.xml><?xml version="1.0" encoding="utf-8"?>
<sst xmlns="http://schemas.openxmlformats.org/spreadsheetml/2006/main" count="85" uniqueCount="49">
  <si>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</si>
  <si>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</si>
  <si>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</si>
  <si>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</si>
  <si>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</si>
  <si>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</si>
  <si>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</si>
  <si>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</si>
  <si>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</si>
  <si>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</si>
  <si>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</si>
  <si>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</si>
  <si>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</si>
  <si>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</si>
  <si>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</si>
  <si>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</si>
  <si>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</si>
  <si>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</si>
  <si>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</si>
  <si>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</si>
  <si>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</si>
  <si>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</si>
  <si>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</si>
  <si>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</si>
  <si>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</si>
  <si>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</si>
  <si>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</si>
  <si>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</si>
  <si>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</si>
  <si>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</si>
  <si>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</si>
  <si>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</si>
  <si>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</si>
  <si>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</si>
  <si>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</si>
  <si>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</si>
  <si>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</si>
  <si>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</si>
  <si>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</si>
  <si>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</si>
  <si>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</si>
  <si>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</si>
  <si>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</si>
  <si>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CM</t>
  </si>
  <si>
    <t>FINIRC-1</t>
  </si>
  <si>
    <t>CONCILIACIÓN PAGADA 2020/12/10</t>
  </si>
  <si>
    <t>EVENTO</t>
  </si>
  <si>
    <t>EPS Suramericana S.A – NIT 800088702</t>
  </si>
  <si>
    <t>MEDICADIZ S.A - NIT 800254132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</si>
</sst>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2" fontId="0" fillId="0" borderId="1" xfId="4" applyFont="1" applyBorder="1"/>
    <xf numFmtId="0" fontId="0" fillId="0" borderId="1" xfId="0" applyBorder="1"/>
    <xf numFmtId="42" fontId="0" fillId="0" borderId="6" xfId="4" applyFont="1" applyBorder="1"/>
    <xf numFmtId="42" fontId="5" fillId="0" borderId="1" xfId="4" applyFont="1" applyBorder="1"/>
    <xf numFmtId="14" fontId="0" fillId="0" borderId="1" xfId="0" applyNumberFormat="1" applyFill="1" applyBorder="1"/>
    <xf numFmtId="14" fontId="0" fillId="0" borderId="1" xfId="0" applyNumberFormat="1" applyBorder="1"/>
    <xf numFmtId="41" fontId="0" fillId="0" borderId="1" xfId="5" applyFont="1" applyBorder="1"/>
    <xf numFmtId="14" fontId="4" fillId="0" borderId="0" xfId="3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</cellXfs>
  <cellStyles count="6">
    <cellStyle name="Millares" xfId="1" builtinId="3"/>
    <cellStyle name="Millares [0]" xfId="5" builtinId="6"/>
    <cellStyle name="Moneda" xfId="3" builtinId="4"/>
    <cellStyle name="Moneda [0]" xfId="4" builtinId="7"/>
    <cellStyle name="Normal" xfId="0" builtinId="0"/>
    <cellStyle name="Normal 2 2" xfId="2"/>
  </cellStyles>
  <dxfs count="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zoomScale="98" zoomScaleNormal="98" workbookViewId="0">
      <selection activeCell="B3" sqref="B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5" max="5" width="11.42578125" customWidth="1"/>
    <col min="7" max="7" width="12.5703125" bestFit="1" customWidth="1"/>
    <col min="8" max="8" width="12.28515625" customWidth="1"/>
    <col min="10" max="13" width="14.140625" customWidth="1"/>
    <col min="14" max="16" width="12.140625" customWidth="1"/>
    <col min="18" max="18" width="13.7109375" customWidth="1"/>
    <col min="20" max="21" width="12.42578125" customWidth="1"/>
    <col min="25" max="25" width="12.85546875" customWidth="1"/>
    <col min="29" max="29" width="11.85546875" bestFit="1" customWidth="1"/>
    <col min="31" max="31" width="13.285156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1.8554687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47</v>
      </c>
    </row>
    <row r="3" spans="1:36" x14ac:dyDescent="0.25">
      <c r="A3" s="1" t="s">
        <v>2</v>
      </c>
      <c r="B3" t="s">
        <v>48</v>
      </c>
    </row>
    <row r="4" spans="1:36" x14ac:dyDescent="0.25">
      <c r="A4" s="1" t="s">
        <v>3</v>
      </c>
      <c r="B4" s="20">
        <v>43921</v>
      </c>
    </row>
    <row r="5" spans="1:36" x14ac:dyDescent="0.25">
      <c r="A5" s="1" t="s">
        <v>4</v>
      </c>
      <c r="B5" s="21">
        <v>44175</v>
      </c>
    </row>
    <row r="6" spans="1:36" ht="15.75" thickBot="1" x14ac:dyDescent="0.3"/>
    <row r="7" spans="1:36" ht="15.75" customHeight="1" thickBot="1" x14ac:dyDescent="0.3">
      <c r="A7" s="25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11"/>
      <c r="Q7" s="22" t="s">
        <v>6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2">
        <v>1</v>
      </c>
      <c r="B9" s="14" t="s">
        <v>46</v>
      </c>
      <c r="C9" s="17" t="s">
        <v>43</v>
      </c>
      <c r="D9" s="14">
        <v>133986</v>
      </c>
      <c r="E9" s="18">
        <v>43073</v>
      </c>
      <c r="F9" s="18">
        <v>43104</v>
      </c>
      <c r="G9" s="19">
        <v>262170</v>
      </c>
      <c r="H9" s="19">
        <v>0</v>
      </c>
      <c r="I9" s="19">
        <v>2332.5</v>
      </c>
      <c r="J9" s="14"/>
      <c r="K9" s="19">
        <v>246620</v>
      </c>
      <c r="L9" s="19">
        <v>13217.5</v>
      </c>
      <c r="M9" s="19">
        <v>0</v>
      </c>
      <c r="N9" s="19">
        <v>259837.5</v>
      </c>
      <c r="O9" s="19">
        <v>0</v>
      </c>
      <c r="P9" s="17" t="s">
        <v>43</v>
      </c>
      <c r="Q9" s="14">
        <v>133986</v>
      </c>
      <c r="R9" s="16">
        <v>262170</v>
      </c>
      <c r="S9" s="14"/>
      <c r="T9" s="14"/>
      <c r="U9" s="14"/>
      <c r="V9" s="14"/>
      <c r="W9" s="14">
        <v>2006378</v>
      </c>
      <c r="X9" s="14"/>
      <c r="Y9" s="13">
        <v>15550</v>
      </c>
      <c r="Z9" s="14"/>
      <c r="AA9" s="13">
        <v>2332.5</v>
      </c>
      <c r="AB9" s="14"/>
      <c r="AC9" s="13">
        <v>13217.5</v>
      </c>
      <c r="AD9" s="15">
        <v>2332.5</v>
      </c>
      <c r="AE9" s="14" t="s">
        <v>44</v>
      </c>
      <c r="AF9" s="14">
        <v>0</v>
      </c>
      <c r="AG9" s="14">
        <v>0</v>
      </c>
      <c r="AH9" s="13">
        <v>13217.5</v>
      </c>
      <c r="AI9" s="14">
        <v>0</v>
      </c>
      <c r="AJ9" s="14" t="s">
        <v>45</v>
      </c>
    </row>
    <row r="10" spans="1:36" x14ac:dyDescent="0.25">
      <c r="A10" s="12">
        <v>2</v>
      </c>
      <c r="B10" s="14" t="s">
        <v>46</v>
      </c>
      <c r="C10" s="17" t="s">
        <v>43</v>
      </c>
      <c r="D10" s="14">
        <v>149984</v>
      </c>
      <c r="E10" s="18">
        <v>43129</v>
      </c>
      <c r="F10" s="18">
        <v>43140</v>
      </c>
      <c r="G10" s="19">
        <v>2295407</v>
      </c>
      <c r="H10" s="19">
        <v>224216</v>
      </c>
      <c r="I10" s="19">
        <v>89565</v>
      </c>
      <c r="J10" s="14"/>
      <c r="K10" s="19">
        <v>1698307</v>
      </c>
      <c r="L10" s="19">
        <v>507535</v>
      </c>
      <c r="M10" s="19">
        <v>0</v>
      </c>
      <c r="N10" s="19">
        <v>2205842</v>
      </c>
      <c r="O10" s="19">
        <v>0</v>
      </c>
      <c r="P10" s="17" t="s">
        <v>43</v>
      </c>
      <c r="Q10" s="14">
        <v>149984</v>
      </c>
      <c r="R10" s="16">
        <v>2519623</v>
      </c>
      <c r="S10" s="14"/>
      <c r="T10" s="14"/>
      <c r="U10" s="14"/>
      <c r="V10" s="14"/>
      <c r="W10" s="14">
        <v>1974810</v>
      </c>
      <c r="X10" s="14"/>
      <c r="Y10" s="13">
        <v>597100</v>
      </c>
      <c r="Z10" s="14"/>
      <c r="AA10" s="13">
        <v>89565</v>
      </c>
      <c r="AB10" s="14"/>
      <c r="AC10" s="13">
        <v>507535</v>
      </c>
      <c r="AD10" s="15">
        <v>89565</v>
      </c>
      <c r="AE10" s="14" t="s">
        <v>44</v>
      </c>
      <c r="AF10" s="14">
        <v>0</v>
      </c>
      <c r="AG10" s="14">
        <v>0</v>
      </c>
      <c r="AH10" s="13">
        <v>507535</v>
      </c>
      <c r="AI10" s="14">
        <v>0</v>
      </c>
      <c r="AJ10" s="14" t="s">
        <v>45</v>
      </c>
    </row>
    <row r="11" spans="1:36" x14ac:dyDescent="0.25">
      <c r="A11" s="12">
        <v>3</v>
      </c>
      <c r="B11" s="14" t="s">
        <v>46</v>
      </c>
      <c r="C11" s="17" t="s">
        <v>43</v>
      </c>
      <c r="D11" s="14">
        <v>356672</v>
      </c>
      <c r="E11" s="18">
        <v>43564</v>
      </c>
      <c r="F11" s="18">
        <v>43571</v>
      </c>
      <c r="G11" s="19">
        <v>4576520</v>
      </c>
      <c r="H11" s="19">
        <v>237700</v>
      </c>
      <c r="I11" s="19">
        <v>117495.9</v>
      </c>
      <c r="J11" s="14"/>
      <c r="K11" s="19">
        <v>3793214</v>
      </c>
      <c r="L11" s="19">
        <v>665810.1</v>
      </c>
      <c r="M11" s="19">
        <v>0</v>
      </c>
      <c r="N11" s="19">
        <v>4459024.0999999996</v>
      </c>
      <c r="O11" s="19">
        <v>0</v>
      </c>
      <c r="P11" s="17" t="s">
        <v>43</v>
      </c>
      <c r="Q11" s="14">
        <v>356672</v>
      </c>
      <c r="R11" s="16">
        <v>4814220</v>
      </c>
      <c r="S11" s="14"/>
      <c r="T11" s="14"/>
      <c r="U11" s="14"/>
      <c r="V11" s="14"/>
      <c r="W11" s="14">
        <v>2408038</v>
      </c>
      <c r="X11" s="14"/>
      <c r="Y11" s="13">
        <v>783306</v>
      </c>
      <c r="Z11" s="14"/>
      <c r="AA11" s="13">
        <v>117495.9</v>
      </c>
      <c r="AB11" s="14"/>
      <c r="AC11" s="13">
        <v>665810.1</v>
      </c>
      <c r="AD11" s="15">
        <v>117495.9</v>
      </c>
      <c r="AE11" s="14" t="s">
        <v>44</v>
      </c>
      <c r="AF11" s="14">
        <v>0</v>
      </c>
      <c r="AG11" s="14">
        <v>0</v>
      </c>
      <c r="AH11" s="13">
        <v>665810.1</v>
      </c>
      <c r="AI11" s="14">
        <v>0</v>
      </c>
      <c r="AJ11" s="14" t="s">
        <v>45</v>
      </c>
    </row>
    <row r="12" spans="1:36" x14ac:dyDescent="0.25">
      <c r="A12" s="12">
        <v>4</v>
      </c>
      <c r="B12" s="14" t="s">
        <v>46</v>
      </c>
      <c r="C12" s="17" t="s">
        <v>43</v>
      </c>
      <c r="D12" s="14">
        <v>368379</v>
      </c>
      <c r="E12" s="18">
        <v>43584</v>
      </c>
      <c r="F12" s="18">
        <v>43602</v>
      </c>
      <c r="G12" s="19">
        <v>9855694</v>
      </c>
      <c r="H12" s="19">
        <v>0</v>
      </c>
      <c r="I12" s="19">
        <v>34515</v>
      </c>
      <c r="J12" s="14"/>
      <c r="K12" s="19">
        <v>9625594</v>
      </c>
      <c r="L12" s="19">
        <v>195585</v>
      </c>
      <c r="M12" s="19">
        <v>0</v>
      </c>
      <c r="N12" s="19">
        <v>9821179</v>
      </c>
      <c r="O12" s="19">
        <v>0</v>
      </c>
      <c r="P12" s="17" t="s">
        <v>43</v>
      </c>
      <c r="Q12" s="14">
        <v>368379</v>
      </c>
      <c r="R12" s="16">
        <v>9855694</v>
      </c>
      <c r="S12" s="14"/>
      <c r="T12" s="14"/>
      <c r="U12" s="14"/>
      <c r="V12" s="14"/>
      <c r="W12" s="14">
        <v>2370192</v>
      </c>
      <c r="X12" s="14"/>
      <c r="Y12" s="13">
        <v>230100</v>
      </c>
      <c r="Z12" s="14"/>
      <c r="AA12" s="13">
        <v>34515</v>
      </c>
      <c r="AB12" s="14"/>
      <c r="AC12" s="13">
        <v>195585</v>
      </c>
      <c r="AD12" s="15">
        <v>34515</v>
      </c>
      <c r="AE12" s="14" t="s">
        <v>44</v>
      </c>
      <c r="AF12" s="14">
        <v>0</v>
      </c>
      <c r="AG12" s="14">
        <v>0</v>
      </c>
      <c r="AH12" s="13">
        <v>195585</v>
      </c>
      <c r="AI12" s="14">
        <v>0</v>
      </c>
      <c r="AJ12" s="14" t="s">
        <v>45</v>
      </c>
    </row>
    <row r="13" spans="1:36" x14ac:dyDescent="0.25">
      <c r="A13" s="12">
        <v>5</v>
      </c>
      <c r="B13" s="14" t="s">
        <v>46</v>
      </c>
      <c r="C13" s="17" t="s">
        <v>43</v>
      </c>
      <c r="D13" s="14">
        <v>456428</v>
      </c>
      <c r="E13" s="18">
        <v>43726</v>
      </c>
      <c r="F13" s="18">
        <v>43755</v>
      </c>
      <c r="G13" s="19">
        <v>57181558</v>
      </c>
      <c r="H13" s="19">
        <v>0</v>
      </c>
      <c r="I13" s="19">
        <v>41535</v>
      </c>
      <c r="J13" s="14"/>
      <c r="K13" s="19">
        <v>56904658</v>
      </c>
      <c r="L13" s="19">
        <v>235365</v>
      </c>
      <c r="M13" s="19">
        <v>0</v>
      </c>
      <c r="N13" s="19">
        <v>57140023</v>
      </c>
      <c r="O13" s="19">
        <v>0</v>
      </c>
      <c r="P13" s="17" t="s">
        <v>43</v>
      </c>
      <c r="Q13" s="14">
        <v>456428</v>
      </c>
      <c r="R13" s="16">
        <v>57181558</v>
      </c>
      <c r="S13" s="14"/>
      <c r="T13" s="14"/>
      <c r="U13" s="14"/>
      <c r="V13" s="14"/>
      <c r="W13" s="14">
        <v>2599791</v>
      </c>
      <c r="X13" s="14"/>
      <c r="Y13" s="13">
        <v>276900</v>
      </c>
      <c r="Z13" s="14"/>
      <c r="AA13" s="13">
        <v>41535</v>
      </c>
      <c r="AB13" s="14"/>
      <c r="AC13" s="13">
        <v>235365</v>
      </c>
      <c r="AD13" s="15">
        <v>41535</v>
      </c>
      <c r="AE13" s="14" t="s">
        <v>44</v>
      </c>
      <c r="AF13" s="14">
        <v>0</v>
      </c>
      <c r="AG13" s="14">
        <v>0</v>
      </c>
      <c r="AH13" s="13">
        <v>235365</v>
      </c>
      <c r="AI13" s="14">
        <v>0</v>
      </c>
      <c r="AJ13" s="14" t="s">
        <v>45</v>
      </c>
    </row>
    <row r="14" spans="1:36" x14ac:dyDescent="0.25">
      <c r="A14" s="12">
        <v>6</v>
      </c>
      <c r="B14" s="14" t="s">
        <v>46</v>
      </c>
      <c r="C14" s="17" t="s">
        <v>43</v>
      </c>
      <c r="D14" s="14">
        <v>505351</v>
      </c>
      <c r="E14" s="18">
        <v>43837</v>
      </c>
      <c r="F14" s="18">
        <v>43847</v>
      </c>
      <c r="G14" s="19">
        <v>364543</v>
      </c>
      <c r="H14" s="19">
        <v>0</v>
      </c>
      <c r="I14" s="19">
        <v>2482.5</v>
      </c>
      <c r="J14" s="14"/>
      <c r="K14" s="19">
        <v>347993</v>
      </c>
      <c r="L14" s="19">
        <v>14067.5</v>
      </c>
      <c r="M14" s="19">
        <v>0</v>
      </c>
      <c r="N14" s="19">
        <v>362060.5</v>
      </c>
      <c r="O14" s="19">
        <v>0</v>
      </c>
      <c r="P14" s="17" t="s">
        <v>43</v>
      </c>
      <c r="Q14" s="14">
        <v>505351</v>
      </c>
      <c r="R14" s="16">
        <v>364543</v>
      </c>
      <c r="S14" s="14"/>
      <c r="T14" s="14"/>
      <c r="U14" s="14"/>
      <c r="V14" s="14"/>
      <c r="W14" s="14">
        <v>2663018</v>
      </c>
      <c r="X14" s="14"/>
      <c r="Y14" s="13">
        <v>16550</v>
      </c>
      <c r="Z14" s="14"/>
      <c r="AA14" s="13">
        <v>2482.5</v>
      </c>
      <c r="AB14" s="14"/>
      <c r="AC14" s="13">
        <v>14067.5</v>
      </c>
      <c r="AD14" s="15">
        <v>2482.5</v>
      </c>
      <c r="AE14" s="14" t="s">
        <v>44</v>
      </c>
      <c r="AF14" s="14">
        <v>0</v>
      </c>
      <c r="AG14" s="14">
        <v>0</v>
      </c>
      <c r="AH14" s="13">
        <v>14067.5</v>
      </c>
      <c r="AI14" s="14">
        <v>0</v>
      </c>
      <c r="AJ14" s="14" t="s">
        <v>45</v>
      </c>
    </row>
    <row r="15" spans="1:36" x14ac:dyDescent="0.25">
      <c r="A15" s="12">
        <v>7</v>
      </c>
      <c r="B15" s="14" t="s">
        <v>46</v>
      </c>
      <c r="C15" s="17" t="s">
        <v>43</v>
      </c>
      <c r="D15" s="14">
        <v>547128</v>
      </c>
      <c r="E15" s="18">
        <v>43910</v>
      </c>
      <c r="F15" s="18">
        <v>43936</v>
      </c>
      <c r="G15" s="19">
        <v>2357136</v>
      </c>
      <c r="H15" s="19">
        <v>0</v>
      </c>
      <c r="I15" s="19">
        <v>81615</v>
      </c>
      <c r="J15" s="14"/>
      <c r="K15" s="19">
        <v>1813036</v>
      </c>
      <c r="L15" s="19">
        <v>462485</v>
      </c>
      <c r="M15" s="19">
        <v>0</v>
      </c>
      <c r="N15" s="19">
        <v>2275521</v>
      </c>
      <c r="O15" s="19">
        <v>0</v>
      </c>
      <c r="P15" s="17" t="s">
        <v>43</v>
      </c>
      <c r="Q15" s="14">
        <v>547128</v>
      </c>
      <c r="R15" s="16">
        <v>2357136</v>
      </c>
      <c r="S15" s="14"/>
      <c r="T15" s="14"/>
      <c r="U15" s="14"/>
      <c r="V15" s="14"/>
      <c r="W15" s="14">
        <v>2791595</v>
      </c>
      <c r="X15" s="14"/>
      <c r="Y15" s="13">
        <v>544100</v>
      </c>
      <c r="Z15" s="14"/>
      <c r="AA15" s="13">
        <v>81615</v>
      </c>
      <c r="AB15" s="14"/>
      <c r="AC15" s="13">
        <v>462485</v>
      </c>
      <c r="AD15" s="15">
        <v>81615</v>
      </c>
      <c r="AE15" s="14" t="s">
        <v>44</v>
      </c>
      <c r="AF15" s="14">
        <v>0</v>
      </c>
      <c r="AG15" s="14">
        <v>0</v>
      </c>
      <c r="AH15" s="13">
        <v>462485</v>
      </c>
      <c r="AI15" s="14">
        <v>0</v>
      </c>
      <c r="AJ15" s="14" t="s">
        <v>45</v>
      </c>
    </row>
    <row r="16" spans="1:36" x14ac:dyDescent="0.25">
      <c r="A16" s="12">
        <v>8</v>
      </c>
      <c r="B16" s="14" t="s">
        <v>46</v>
      </c>
      <c r="C16" s="17" t="s">
        <v>43</v>
      </c>
      <c r="D16" s="14">
        <v>550654</v>
      </c>
      <c r="E16" s="18">
        <v>43945</v>
      </c>
      <c r="F16" s="18">
        <v>43965</v>
      </c>
      <c r="G16" s="19">
        <v>7067414</v>
      </c>
      <c r="H16" s="19"/>
      <c r="I16" s="19">
        <v>206833.8</v>
      </c>
      <c r="J16" s="14"/>
      <c r="K16" s="19">
        <v>5688522</v>
      </c>
      <c r="L16" s="19">
        <v>1172058.2</v>
      </c>
      <c r="M16" s="19">
        <v>0</v>
      </c>
      <c r="N16" s="19">
        <v>6860580.2000000002</v>
      </c>
      <c r="O16" s="19">
        <v>0</v>
      </c>
      <c r="P16" s="17" t="s">
        <v>43</v>
      </c>
      <c r="Q16" s="14">
        <v>550654</v>
      </c>
      <c r="R16" s="16">
        <v>7067414</v>
      </c>
      <c r="S16" s="14"/>
      <c r="T16" s="14"/>
      <c r="U16" s="14"/>
      <c r="V16" s="14"/>
      <c r="W16" s="14">
        <v>2835208</v>
      </c>
      <c r="X16" s="14"/>
      <c r="Y16" s="13">
        <v>1378892</v>
      </c>
      <c r="Z16" s="14"/>
      <c r="AA16" s="13">
        <v>206833.8</v>
      </c>
      <c r="AB16" s="14"/>
      <c r="AC16" s="13">
        <v>1172058.2</v>
      </c>
      <c r="AD16" s="15">
        <v>206833.8</v>
      </c>
      <c r="AE16" s="14" t="s">
        <v>44</v>
      </c>
      <c r="AF16" s="14">
        <v>0</v>
      </c>
      <c r="AG16" s="14">
        <v>0</v>
      </c>
      <c r="AH16" s="13">
        <v>1172058.2</v>
      </c>
      <c r="AI16" s="14">
        <v>0</v>
      </c>
      <c r="AJ16" s="14" t="s">
        <v>45</v>
      </c>
    </row>
    <row r="17" spans="25:34" x14ac:dyDescent="0.25">
      <c r="Y17" s="28">
        <f>SUM(Y9:Y16)</f>
        <v>3842498</v>
      </c>
      <c r="AA17" s="28">
        <f>SUM(AA9:AA16)</f>
        <v>576374.69999999995</v>
      </c>
      <c r="AC17" s="28">
        <f>SUM(AC9:AC16)</f>
        <v>3266123.3</v>
      </c>
      <c r="AD17" s="28">
        <f>SUM(AD9:AD16)</f>
        <v>576374.69999999995</v>
      </c>
      <c r="AH17" s="28">
        <f>SUM(AH9:AH16)</f>
        <v>3266123.3</v>
      </c>
    </row>
  </sheetData>
  <mergeCells count="2">
    <mergeCell ref="Q7:AH7"/>
    <mergeCell ref="A7:O7"/>
  </mergeCells>
  <conditionalFormatting sqref="C9:D16">
    <cfRule type="expression" dxfId="24" priority="21">
      <formula>($AG9:$AG17171="Total general")</formula>
    </cfRule>
    <cfRule type="expression" dxfId="23" priority="22">
      <formula>($AG9:$AG17171="Total FACTURA PAGADA")</formula>
    </cfRule>
    <cfRule type="expression" dxfId="22" priority="23">
      <formula>($AG9:$AG17171="Total FACTURA EN TRAMITE DE AUDITORIA Y NO VENCIDA PARA PAGO")</formula>
    </cfRule>
    <cfRule type="expression" dxfId="21" priority="24">
      <formula>($AG9:$AG17171="Total FACTURA DEVUELTA")</formula>
    </cfRule>
    <cfRule type="expression" dxfId="20" priority="25">
      <formula>($AG9:$AG17171="Total FACTURA NO RECIBIDA")</formula>
    </cfRule>
  </conditionalFormatting>
  <conditionalFormatting sqref="P9:Q16">
    <cfRule type="expression" dxfId="19" priority="16">
      <formula>($AG9:$AG17171="Total general")</formula>
    </cfRule>
    <cfRule type="expression" dxfId="18" priority="17">
      <formula>($AG9:$AG17171="Total FACTURA PAGADA")</formula>
    </cfRule>
    <cfRule type="expression" dxfId="17" priority="18">
      <formula>($AG9:$AG17171="Total FACTURA EN TRAMITE DE AUDITORIA Y NO VENCIDA PARA PAGO")</formula>
    </cfRule>
    <cfRule type="expression" dxfId="16" priority="19">
      <formula>($AG9:$AG17171="Total FACTURA DEVUELTA")</formula>
    </cfRule>
    <cfRule type="expression" dxfId="15" priority="20">
      <formula>($AG9:$AG17171="Total FACTURA NO RECIBIDA")</formula>
    </cfRule>
  </conditionalFormatting>
  <conditionalFormatting sqref="Y9:Y16">
    <cfRule type="expression" dxfId="14" priority="11">
      <formula>($AG9:$AG17171="Total general")</formula>
    </cfRule>
    <cfRule type="expression" dxfId="13" priority="12">
      <formula>($AG9:$AG17171="Total FACTURA PAGADA")</formula>
    </cfRule>
    <cfRule type="expression" dxfId="12" priority="13">
      <formula>($AG9:$AG17171="Total FACTURA EN TRAMITE DE AUDITORIA Y NO VENCIDA PARA PAGO")</formula>
    </cfRule>
    <cfRule type="expression" dxfId="11" priority="14">
      <formula>($AG9:$AG17171="Total FACTURA DEVUELTA")</formula>
    </cfRule>
    <cfRule type="expression" dxfId="10" priority="15">
      <formula>($AG9:$AG17171="Total FACTURA NO RECIBIDA")</formula>
    </cfRule>
  </conditionalFormatting>
  <conditionalFormatting sqref="AA9:AA16">
    <cfRule type="expression" dxfId="9" priority="6">
      <formula>($AG9:$AG17171="Total general")</formula>
    </cfRule>
    <cfRule type="expression" dxfId="8" priority="7">
      <formula>($AG9:$AG17171="Total FACTURA PAGADA")</formula>
    </cfRule>
    <cfRule type="expression" dxfId="7" priority="8">
      <formula>($AG9:$AG17171="Total FACTURA EN TRAMITE DE AUDITORIA Y NO VENCIDA PARA PAGO")</formula>
    </cfRule>
    <cfRule type="expression" dxfId="6" priority="9">
      <formula>($AG9:$AG17171="Total FACTURA DEVUELTA")</formula>
    </cfRule>
    <cfRule type="expression" dxfId="5" priority="10">
      <formula>($AG9:$AG17171="Total FACTURA NO RECIBIDA")</formula>
    </cfRule>
  </conditionalFormatting>
  <conditionalFormatting sqref="AD9:AD16">
    <cfRule type="expression" dxfId="4" priority="1">
      <formula>($AG9:$AG17171="Total general")</formula>
    </cfRule>
    <cfRule type="expression" dxfId="3" priority="2">
      <formula>($AG9:$AG17171="Total FACTURA PAGADA")</formula>
    </cfRule>
    <cfRule type="expression" dxfId="2" priority="3">
      <formula>($AG9:$AG17171="Total FACTURA EN TRAMITE DE AUDITORIA Y NO VENCIDA PARA PAGO")</formula>
    </cfRule>
    <cfRule type="expression" dxfId="1" priority="4">
      <formula>($AG9:$AG17171="Total FACTURA DEVUELTA")</formula>
    </cfRule>
    <cfRule type="expression" dxfId="0" priority="5">
      <formula>($AG9:$AG17171="Total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49E1B5-5EAB-449C-9E68-477C32A4EA91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b6565643-c00f-44ce-b5d1-532a85e4382c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fc59cac2-4a0b-49e5-b878-56577be82993"/>
    <ds:schemaRef ds:uri="http://schemas.microsoft.com/sharepoint/v3/field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2021-01-26T16:21:37Z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