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CENTRO\"/>
    </mc:Choice>
  </mc:AlternateContent>
  <bookViews>
    <workbookView xWindow="-120" yWindow="330" windowWidth="29040" windowHeight="17790"/>
  </bookViews>
  <sheets>
    <sheet name="PROPUESTA FORMATO" sheetId="3" r:id="rId1"/>
  </sheets>
  <definedNames>
    <definedName name="_xlnm._FilterDatabase" localSheetId="0" hidden="1">'PROPUESTA FORMATO'!$A$8:$AJ$8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9" i="3" l="1"/>
  <c r="AD49" i="3"/>
  <c r="AC49" i="3"/>
  <c r="AA49" i="3"/>
  <c r="Y49" i="3"/>
</calcChain>
</file>

<file path=xl/comments1.xml><?xml version="1.0" encoding="utf-8"?>
<comments xmlns="http://schemas.openxmlformats.org/spreadsheetml/2006/main">
  <authors>
    <author>DMC</author>
    <author>Tatiana Patiño Cano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P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INSERTA UNA COLUMNA QUE SE LLAMA PREFIJO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COPIA DE ANEXO 2 EL PREFIJO EL NUMERO DE LA FACTURA Y SE PEGA EN LA HOJA P Y Q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SALE DEL CRUCE DE CARTERA, VALOR INICIAL DE LA FACTURA POR MEDIO DE UN BUSCAR V
</t>
        </r>
      </text>
    </comment>
    <comment ref="W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realiza un buscar v y se trae del cruce de cartera
</t>
        </r>
      </text>
    </comment>
    <comment ref="Y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TRAE DEL ANEXO 2 EL VALOR CONCILIADO, QUE CORRESPONDE AL VALOR DE LA GLOSA</t>
        </r>
      </text>
    </comment>
    <comment ref="AA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IPS</t>
        </r>
      </text>
    </comment>
    <comment ref="AB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NO SE DILIGENCIA</t>
        </r>
      </text>
    </comment>
    <comment ref="AC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EPS</t>
        </r>
      </text>
    </comment>
    <comment ref="AD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AL DE LA COLUMNA AA, VALOR ACEPTADO POR LA IPS
</t>
        </r>
      </text>
    </comment>
    <comment ref="AF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QUEDAN EN 0, YA QUE NO QUEDAN VALORES PENDIENTES
</t>
        </r>
      </text>
    </comment>
    <comment ref="AG8" authorId="1" shapeId="0">
      <text>
        <r>
          <rPr>
            <b/>
            <sz val="9"/>
            <color indexed="81"/>
            <rFont val="Tahoma"/>
            <family val="2"/>
          </rPr>
          <t>Tatiana Patiño Cano
QUEDA EN 0 NO QUEDA NADA PENDIENTE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DE LA COLUMNA AC, VALOR ACEPTADO POR LA EPS
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<sst xmlns="http://schemas.openxmlformats.org/spreadsheetml/2006/main" count="205" uniqueCount="56">
  <si>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</si>
  <si>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</si>
  <si>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</si>
  <si>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</si>
  <si>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</si>
  <si>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</si>
  <si>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</si>
  <si>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</si>
  <si>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</si>
  <si>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</si>
  <si>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</si>
  <si>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</si>
  <si>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</si>
  <si>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</si>
  <si>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</si>
  <si>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</si>
  <si>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</si>
  <si>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</si>
  <si>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</si>
  <si>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</si>
  <si>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</si>
  <si>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</si>
  <si>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</si>
  <si>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</si>
  <si>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</si>
  <si>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</si>
  <si>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</si>
  <si>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</si>
  <si>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</si>
  <si>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</si>
  <si>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</si>
  <si>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</si>
  <si>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</si>
  <si>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</si>
  <si>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</si>
  <si>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</si>
  <si>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</si>
  <si>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</si>
  <si>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</si>
  <si>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</si>
  <si>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</si>
  <si>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</si>
  <si>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</si>
  <si>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F1</t>
  </si>
  <si>
    <t>FE</t>
  </si>
  <si>
    <t>NE</t>
  </si>
  <si>
    <t>NEV</t>
  </si>
  <si>
    <t>---</t>
  </si>
  <si>
    <t>FEV</t>
  </si>
  <si>
    <t>TE</t>
  </si>
  <si>
    <t>CONCILIACION PAGADA 2020/08/10</t>
  </si>
  <si>
    <t>CLINICA MEDILASER   NIT.  813001952</t>
  </si>
  <si>
    <t>FINIRC-1</t>
  </si>
  <si>
    <t>FINIRS-1</t>
  </si>
  <si>
    <t/>
  </si>
  <si>
    <t>EPS SURA - NIT 800088702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</si>
</sst>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42" fontId="0" fillId="0" borderId="6" xfId="3" applyFont="1" applyBorder="1"/>
    <xf numFmtId="0" fontId="0" fillId="0" borderId="1" xfId="0" applyBorder="1"/>
    <xf numFmtId="14" fontId="0" fillId="0" borderId="1" xfId="0" applyNumberFormat="1" applyFill="1" applyBorder="1"/>
    <xf numFmtId="42" fontId="0" fillId="0" borderId="1" xfId="3" applyFont="1" applyBorder="1"/>
    <xf numFmtId="14" fontId="0" fillId="0" borderId="1" xfId="0" quotePrefix="1" applyNumberFormat="1" applyFill="1" applyBorder="1"/>
    <xf numFmtId="14" fontId="4" fillId="0" borderId="0" xfId="0" applyNumberFormat="1" applyFont="1"/>
    <xf numFmtId="14" fontId="0" fillId="0" borderId="1" xfId="0" applyNumberForma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42" fontId="4" fillId="0" borderId="0" xfId="0" applyNumberFormat="1" applyFont="1"/>
  </cellXfs>
  <cellStyles count="4">
    <cellStyle name="Millares" xfId="1" builtinId="3"/>
    <cellStyle name="Moneda [0]" xfId="3" builtinId="7"/>
    <cellStyle name="Normal" xfId="0" builtinId="0"/>
    <cellStyle name="Normal 2 2" xfId="2"/>
  </cellStyles>
  <dxfs count="4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9"/>
  <sheetViews>
    <sheetView tabSelected="1" zoomScale="98" zoomScaleNormal="98" workbookViewId="0">
      <selection activeCell="E12" sqref="E12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7" max="7" width="15.28515625" bestFit="1" customWidth="1"/>
    <col min="8" max="8" width="12.28515625" customWidth="1"/>
    <col min="10" max="13" width="14.140625" customWidth="1"/>
    <col min="14" max="16" width="12.140625" customWidth="1"/>
    <col min="20" max="21" width="12.42578125" customWidth="1"/>
    <col min="25" max="25" width="12.85546875" customWidth="1"/>
    <col min="27" max="27" width="13.85546875" customWidth="1"/>
    <col min="29" max="29" width="14.7109375" customWidth="1"/>
    <col min="30" max="30" width="14.5703125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2.28515625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s="1" t="s">
        <v>55</v>
      </c>
    </row>
    <row r="3" spans="1:36" x14ac:dyDescent="0.25">
      <c r="A3" s="1" t="s">
        <v>2</v>
      </c>
      <c r="B3" s="1" t="s">
        <v>51</v>
      </c>
    </row>
    <row r="4" spans="1:36" x14ac:dyDescent="0.25">
      <c r="A4" s="1" t="s">
        <v>3</v>
      </c>
      <c r="B4" s="17">
        <v>43921</v>
      </c>
    </row>
    <row r="5" spans="1:36" x14ac:dyDescent="0.25">
      <c r="A5" s="1" t="s">
        <v>4</v>
      </c>
      <c r="B5" s="17">
        <v>44053</v>
      </c>
    </row>
    <row r="6" spans="1:36" ht="15.75" thickBot="1" x14ac:dyDescent="0.3"/>
    <row r="7" spans="1:36" ht="15.75" customHeight="1" thickBot="1" x14ac:dyDescent="0.3">
      <c r="A7" s="22" t="s">
        <v>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  <c r="P7" s="11"/>
      <c r="Q7" s="19" t="s">
        <v>6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1"/>
    </row>
    <row r="8" spans="1:36" ht="56.25" x14ac:dyDescent="0.25">
      <c r="A8" s="4" t="s">
        <v>7</v>
      </c>
      <c r="B8" s="5" t="s">
        <v>8</v>
      </c>
      <c r="C8" s="4" t="s">
        <v>9</v>
      </c>
      <c r="D8" s="4" t="s">
        <v>10</v>
      </c>
      <c r="E8" s="6" t="s">
        <v>11</v>
      </c>
      <c r="F8" s="5" t="s">
        <v>12</v>
      </c>
      <c r="G8" s="7" t="s">
        <v>13</v>
      </c>
      <c r="H8" s="5" t="s">
        <v>14</v>
      </c>
      <c r="I8" s="5" t="s">
        <v>15</v>
      </c>
      <c r="J8" s="5" t="s">
        <v>16</v>
      </c>
      <c r="K8" s="5" t="s">
        <v>17</v>
      </c>
      <c r="L8" s="5" t="s">
        <v>18</v>
      </c>
      <c r="M8" s="5" t="s">
        <v>19</v>
      </c>
      <c r="N8" s="7" t="s">
        <v>20</v>
      </c>
      <c r="O8" s="7" t="s">
        <v>21</v>
      </c>
      <c r="P8" s="9" t="s">
        <v>22</v>
      </c>
      <c r="Q8" s="8" t="s">
        <v>23</v>
      </c>
      <c r="R8" s="9" t="s">
        <v>24</v>
      </c>
      <c r="S8" s="9" t="s">
        <v>25</v>
      </c>
      <c r="T8" s="9" t="s">
        <v>26</v>
      </c>
      <c r="U8" s="10" t="s">
        <v>27</v>
      </c>
      <c r="V8" s="9" t="s">
        <v>28</v>
      </c>
      <c r="W8" s="10" t="s">
        <v>29</v>
      </c>
      <c r="X8" s="10" t="s">
        <v>30</v>
      </c>
      <c r="Y8" s="10" t="s">
        <v>31</v>
      </c>
      <c r="Z8" s="9" t="s">
        <v>32</v>
      </c>
      <c r="AA8" s="10" t="s">
        <v>33</v>
      </c>
      <c r="AB8" s="10" t="s">
        <v>34</v>
      </c>
      <c r="AC8" s="10" t="s">
        <v>35</v>
      </c>
      <c r="AD8" s="10" t="s">
        <v>36</v>
      </c>
      <c r="AE8" s="10" t="s">
        <v>37</v>
      </c>
      <c r="AF8" s="10" t="s">
        <v>38</v>
      </c>
      <c r="AG8" s="10" t="s">
        <v>39</v>
      </c>
      <c r="AH8" s="10" t="s">
        <v>40</v>
      </c>
      <c r="AI8" s="3" t="s">
        <v>41</v>
      </c>
      <c r="AJ8" s="2" t="s">
        <v>42</v>
      </c>
    </row>
    <row r="9" spans="1:36" x14ac:dyDescent="0.25">
      <c r="A9" s="13">
        <v>1</v>
      </c>
      <c r="B9" s="13"/>
      <c r="C9" s="14" t="s">
        <v>43</v>
      </c>
      <c r="D9" s="13">
        <v>1033487</v>
      </c>
      <c r="E9" s="18">
        <v>43351.214220914349</v>
      </c>
      <c r="F9" s="18">
        <v>43406.470459571756</v>
      </c>
      <c r="G9" s="15">
        <v>150000</v>
      </c>
      <c r="H9" s="13"/>
      <c r="I9" s="13"/>
      <c r="J9" s="13"/>
      <c r="K9" s="13"/>
      <c r="L9" s="13"/>
      <c r="M9" s="13"/>
      <c r="N9" s="13"/>
      <c r="O9" s="15">
        <v>0</v>
      </c>
      <c r="P9" s="14" t="s">
        <v>43</v>
      </c>
      <c r="Q9" s="13">
        <v>1033487</v>
      </c>
      <c r="R9" s="13">
        <v>150000</v>
      </c>
      <c r="S9" s="13"/>
      <c r="T9" s="13"/>
      <c r="U9" s="13"/>
      <c r="V9" s="13"/>
      <c r="W9" s="13">
        <v>2149788</v>
      </c>
      <c r="X9" s="13"/>
      <c r="Y9" s="15">
        <v>5069</v>
      </c>
      <c r="Z9" s="13"/>
      <c r="AA9" s="12">
        <v>1774.15</v>
      </c>
      <c r="AB9" s="13"/>
      <c r="AC9" s="15">
        <v>3294.85</v>
      </c>
      <c r="AD9" s="12">
        <v>1774.15</v>
      </c>
      <c r="AE9" s="13" t="s">
        <v>52</v>
      </c>
      <c r="AF9" s="13">
        <v>0</v>
      </c>
      <c r="AG9" s="13">
        <v>0</v>
      </c>
      <c r="AH9" s="15">
        <v>3294.85</v>
      </c>
      <c r="AI9" s="13">
        <v>0</v>
      </c>
      <c r="AJ9" s="13" t="s">
        <v>50</v>
      </c>
    </row>
    <row r="10" spans="1:36" x14ac:dyDescent="0.25">
      <c r="A10" s="13">
        <v>2</v>
      </c>
      <c r="B10" s="13"/>
      <c r="C10" s="14" t="s">
        <v>43</v>
      </c>
      <c r="D10" s="13">
        <v>1036257</v>
      </c>
      <c r="E10" s="18">
        <v>43358.502353784723</v>
      </c>
      <c r="F10" s="18">
        <v>43406.470459571756</v>
      </c>
      <c r="G10" s="15">
        <v>104700</v>
      </c>
      <c r="H10" s="13"/>
      <c r="I10" s="13"/>
      <c r="J10" s="13"/>
      <c r="K10" s="13"/>
      <c r="L10" s="13"/>
      <c r="M10" s="13"/>
      <c r="N10" s="13"/>
      <c r="O10" s="15">
        <v>0</v>
      </c>
      <c r="P10" s="14" t="s">
        <v>43</v>
      </c>
      <c r="Q10" s="13">
        <v>1036257</v>
      </c>
      <c r="R10" s="13">
        <v>104700</v>
      </c>
      <c r="S10" s="13"/>
      <c r="T10" s="13"/>
      <c r="U10" s="13"/>
      <c r="V10" s="13"/>
      <c r="W10" s="13">
        <v>2149783</v>
      </c>
      <c r="X10" s="13"/>
      <c r="Y10" s="15">
        <v>5069</v>
      </c>
      <c r="Z10" s="13"/>
      <c r="AA10" s="12">
        <v>1774.15</v>
      </c>
      <c r="AB10" s="13"/>
      <c r="AC10" s="15">
        <v>3294.85</v>
      </c>
      <c r="AD10" s="12">
        <v>1774.15</v>
      </c>
      <c r="AE10" s="13" t="s">
        <v>52</v>
      </c>
      <c r="AF10" s="13">
        <v>0</v>
      </c>
      <c r="AG10" s="13">
        <v>0</v>
      </c>
      <c r="AH10" s="15">
        <v>3294.85</v>
      </c>
      <c r="AI10" s="13">
        <v>0</v>
      </c>
      <c r="AJ10" s="13" t="s">
        <v>50</v>
      </c>
    </row>
    <row r="11" spans="1:36" x14ac:dyDescent="0.25">
      <c r="A11" s="13">
        <v>3</v>
      </c>
      <c r="B11" s="13"/>
      <c r="C11" s="14" t="s">
        <v>43</v>
      </c>
      <c r="D11" s="13">
        <v>1046728</v>
      </c>
      <c r="E11" s="18">
        <v>43385.381284803239</v>
      </c>
      <c r="F11" s="18">
        <v>43419.747283946759</v>
      </c>
      <c r="G11" s="15">
        <v>4059900</v>
      </c>
      <c r="H11" s="13"/>
      <c r="I11" s="13"/>
      <c r="J11" s="13"/>
      <c r="K11" s="13"/>
      <c r="L11" s="13"/>
      <c r="M11" s="13"/>
      <c r="N11" s="13"/>
      <c r="O11" s="15">
        <v>0</v>
      </c>
      <c r="P11" s="14" t="s">
        <v>43</v>
      </c>
      <c r="Q11" s="13">
        <v>1046728</v>
      </c>
      <c r="R11" s="13">
        <v>4059900</v>
      </c>
      <c r="S11" s="13"/>
      <c r="T11" s="13"/>
      <c r="U11" s="13"/>
      <c r="V11" s="13"/>
      <c r="W11" s="13">
        <v>2201827</v>
      </c>
      <c r="X11" s="13"/>
      <c r="Y11" s="15">
        <v>2177800</v>
      </c>
      <c r="Z11" s="13"/>
      <c r="AA11" s="12">
        <v>762230</v>
      </c>
      <c r="AB11" s="13"/>
      <c r="AC11" s="15">
        <v>1415570</v>
      </c>
      <c r="AD11" s="12">
        <v>762230</v>
      </c>
      <c r="AE11" s="13" t="s">
        <v>52</v>
      </c>
      <c r="AF11" s="13">
        <v>0</v>
      </c>
      <c r="AG11" s="13">
        <v>0</v>
      </c>
      <c r="AH11" s="15">
        <v>1415570</v>
      </c>
      <c r="AI11" s="13">
        <v>0</v>
      </c>
      <c r="AJ11" s="13" t="s">
        <v>50</v>
      </c>
    </row>
    <row r="12" spans="1:36" x14ac:dyDescent="0.25">
      <c r="A12" s="13">
        <v>4</v>
      </c>
      <c r="B12" s="13"/>
      <c r="C12" s="14" t="s">
        <v>44</v>
      </c>
      <c r="D12" s="13">
        <v>106411</v>
      </c>
      <c r="E12" s="18">
        <v>43771.286993865739</v>
      </c>
      <c r="F12" s="18">
        <v>43816.75942303241</v>
      </c>
      <c r="G12" s="15">
        <v>373800</v>
      </c>
      <c r="H12" s="13"/>
      <c r="I12" s="13"/>
      <c r="J12" s="13"/>
      <c r="K12" s="13"/>
      <c r="L12" s="13"/>
      <c r="M12" s="13"/>
      <c r="N12" s="13"/>
      <c r="O12" s="15">
        <v>5389</v>
      </c>
      <c r="P12" s="14" t="s">
        <v>44</v>
      </c>
      <c r="Q12" s="13">
        <v>106411</v>
      </c>
      <c r="R12" s="13">
        <v>373800</v>
      </c>
      <c r="S12" s="13"/>
      <c r="T12" s="13"/>
      <c r="U12" s="13"/>
      <c r="V12" s="13"/>
      <c r="W12" s="13">
        <v>2621278</v>
      </c>
      <c r="X12" s="13"/>
      <c r="Y12" s="15">
        <v>5389</v>
      </c>
      <c r="Z12" s="13"/>
      <c r="AA12" s="12">
        <v>1886.15</v>
      </c>
      <c r="AB12" s="13"/>
      <c r="AC12" s="15">
        <v>3502.85</v>
      </c>
      <c r="AD12" s="12">
        <v>1886.15</v>
      </c>
      <c r="AE12" s="13" t="s">
        <v>52</v>
      </c>
      <c r="AF12" s="13">
        <v>0</v>
      </c>
      <c r="AG12" s="13">
        <v>0</v>
      </c>
      <c r="AH12" s="15">
        <v>3502.85</v>
      </c>
      <c r="AI12" s="13">
        <v>0</v>
      </c>
      <c r="AJ12" s="13" t="s">
        <v>50</v>
      </c>
    </row>
    <row r="13" spans="1:36" x14ac:dyDescent="0.25">
      <c r="A13" s="13">
        <v>5</v>
      </c>
      <c r="B13" s="13"/>
      <c r="C13" s="14" t="s">
        <v>44</v>
      </c>
      <c r="D13" s="13">
        <v>109655</v>
      </c>
      <c r="E13" s="18">
        <v>43785.644654398151</v>
      </c>
      <c r="F13" s="18">
        <v>43803.633004895833</v>
      </c>
      <c r="G13" s="15">
        <v>136700</v>
      </c>
      <c r="H13" s="13"/>
      <c r="I13" s="13"/>
      <c r="J13" s="13"/>
      <c r="K13" s="13"/>
      <c r="L13" s="13"/>
      <c r="M13" s="13"/>
      <c r="N13" s="13"/>
      <c r="O13" s="15">
        <v>5389</v>
      </c>
      <c r="P13" s="14" t="s">
        <v>44</v>
      </c>
      <c r="Q13" s="13">
        <v>109655</v>
      </c>
      <c r="R13" s="13">
        <v>136700</v>
      </c>
      <c r="S13" s="13"/>
      <c r="T13" s="13"/>
      <c r="U13" s="13"/>
      <c r="V13" s="13"/>
      <c r="W13" s="13">
        <v>2607007</v>
      </c>
      <c r="X13" s="13"/>
      <c r="Y13" s="15">
        <v>5389</v>
      </c>
      <c r="Z13" s="13"/>
      <c r="AA13" s="12">
        <v>1886.15</v>
      </c>
      <c r="AB13" s="13"/>
      <c r="AC13" s="15">
        <v>3502.85</v>
      </c>
      <c r="AD13" s="12">
        <v>1886.15</v>
      </c>
      <c r="AE13" s="13" t="s">
        <v>52</v>
      </c>
      <c r="AF13" s="13">
        <v>0</v>
      </c>
      <c r="AG13" s="13">
        <v>0</v>
      </c>
      <c r="AH13" s="15">
        <v>3502.85</v>
      </c>
      <c r="AI13" s="13">
        <v>0</v>
      </c>
      <c r="AJ13" s="13" t="s">
        <v>50</v>
      </c>
    </row>
    <row r="14" spans="1:36" x14ac:dyDescent="0.25">
      <c r="A14" s="13">
        <v>6</v>
      </c>
      <c r="B14" s="13"/>
      <c r="C14" s="14" t="s">
        <v>45</v>
      </c>
      <c r="D14" s="13">
        <v>144253</v>
      </c>
      <c r="E14" s="18">
        <v>43647.834337812499</v>
      </c>
      <c r="F14" s="18">
        <v>43683.719512696756</v>
      </c>
      <c r="G14" s="15">
        <v>609500</v>
      </c>
      <c r="H14" s="13"/>
      <c r="I14" s="13"/>
      <c r="J14" s="13"/>
      <c r="K14" s="13"/>
      <c r="L14" s="13"/>
      <c r="M14" s="13"/>
      <c r="N14" s="13"/>
      <c r="O14" s="15">
        <v>3502</v>
      </c>
      <c r="P14" s="14" t="s">
        <v>45</v>
      </c>
      <c r="Q14" s="13">
        <v>144253</v>
      </c>
      <c r="R14" s="13">
        <v>609500</v>
      </c>
      <c r="S14" s="13"/>
      <c r="T14" s="13"/>
      <c r="U14" s="13"/>
      <c r="V14" s="13"/>
      <c r="W14" s="13">
        <v>2459354</v>
      </c>
      <c r="X14" s="13"/>
      <c r="Y14" s="15">
        <v>5389</v>
      </c>
      <c r="Z14" s="13"/>
      <c r="AA14" s="12">
        <v>1886.15</v>
      </c>
      <c r="AB14" s="13"/>
      <c r="AC14" s="15">
        <v>3502.85</v>
      </c>
      <c r="AD14" s="12">
        <v>1886.15</v>
      </c>
      <c r="AE14" s="13" t="s">
        <v>52</v>
      </c>
      <c r="AF14" s="13">
        <v>0</v>
      </c>
      <c r="AG14" s="13">
        <v>0</v>
      </c>
      <c r="AH14" s="15">
        <v>3502.85</v>
      </c>
      <c r="AI14" s="13">
        <v>0</v>
      </c>
      <c r="AJ14" s="13" t="s">
        <v>50</v>
      </c>
    </row>
    <row r="15" spans="1:36" x14ac:dyDescent="0.25">
      <c r="A15" s="13">
        <v>7</v>
      </c>
      <c r="B15" s="13"/>
      <c r="C15" s="14" t="s">
        <v>45</v>
      </c>
      <c r="D15" s="13">
        <v>154284</v>
      </c>
      <c r="E15" s="18">
        <v>43663.848667824073</v>
      </c>
      <c r="F15" s="18">
        <v>43683.719512696756</v>
      </c>
      <c r="G15" s="15">
        <v>481693</v>
      </c>
      <c r="H15" s="13"/>
      <c r="I15" s="13"/>
      <c r="J15" s="13"/>
      <c r="K15" s="13"/>
      <c r="L15" s="13"/>
      <c r="M15" s="13"/>
      <c r="N15" s="13"/>
      <c r="O15" s="15">
        <v>3502</v>
      </c>
      <c r="P15" s="14" t="s">
        <v>45</v>
      </c>
      <c r="Q15" s="13">
        <v>154284</v>
      </c>
      <c r="R15" s="13">
        <v>481693</v>
      </c>
      <c r="S15" s="13"/>
      <c r="T15" s="13"/>
      <c r="U15" s="13"/>
      <c r="V15" s="13"/>
      <c r="W15" s="13">
        <v>2459351</v>
      </c>
      <c r="X15" s="13"/>
      <c r="Y15" s="15">
        <v>5389</v>
      </c>
      <c r="Z15" s="13"/>
      <c r="AA15" s="12">
        <v>1886.15</v>
      </c>
      <c r="AB15" s="13"/>
      <c r="AC15" s="15">
        <v>3502.85</v>
      </c>
      <c r="AD15" s="12">
        <v>1886.15</v>
      </c>
      <c r="AE15" s="13" t="s">
        <v>52</v>
      </c>
      <c r="AF15" s="13">
        <v>0</v>
      </c>
      <c r="AG15" s="13">
        <v>0</v>
      </c>
      <c r="AH15" s="15">
        <v>3502.85</v>
      </c>
      <c r="AI15" s="13">
        <v>0</v>
      </c>
      <c r="AJ15" s="13" t="s">
        <v>50</v>
      </c>
    </row>
    <row r="16" spans="1:36" x14ac:dyDescent="0.25">
      <c r="A16" s="13">
        <v>8</v>
      </c>
      <c r="B16" s="13"/>
      <c r="C16" s="14" t="s">
        <v>45</v>
      </c>
      <c r="D16" s="13">
        <v>156052</v>
      </c>
      <c r="E16" s="18">
        <v>43666.263655937502</v>
      </c>
      <c r="F16" s="18">
        <v>43683.719512696756</v>
      </c>
      <c r="G16" s="15">
        <v>87100</v>
      </c>
      <c r="H16" s="13"/>
      <c r="I16" s="13"/>
      <c r="J16" s="13"/>
      <c r="K16" s="13"/>
      <c r="L16" s="13"/>
      <c r="M16" s="13"/>
      <c r="N16" s="13"/>
      <c r="O16" s="15">
        <v>3502</v>
      </c>
      <c r="P16" s="14" t="s">
        <v>45</v>
      </c>
      <c r="Q16" s="13">
        <v>156052</v>
      </c>
      <c r="R16" s="13">
        <v>87100</v>
      </c>
      <c r="S16" s="13"/>
      <c r="T16" s="13"/>
      <c r="U16" s="13"/>
      <c r="V16" s="13"/>
      <c r="W16" s="13">
        <v>2459350</v>
      </c>
      <c r="X16" s="13"/>
      <c r="Y16" s="15">
        <v>5389</v>
      </c>
      <c r="Z16" s="13"/>
      <c r="AA16" s="12">
        <v>1886.15</v>
      </c>
      <c r="AB16" s="13"/>
      <c r="AC16" s="15">
        <v>3502.85</v>
      </c>
      <c r="AD16" s="12">
        <v>1886.15</v>
      </c>
      <c r="AE16" s="13" t="s">
        <v>52</v>
      </c>
      <c r="AF16" s="13">
        <v>0</v>
      </c>
      <c r="AG16" s="13">
        <v>0</v>
      </c>
      <c r="AH16" s="15">
        <v>3502.85</v>
      </c>
      <c r="AI16" s="13">
        <v>0</v>
      </c>
      <c r="AJ16" s="13" t="s">
        <v>50</v>
      </c>
    </row>
    <row r="17" spans="1:36" x14ac:dyDescent="0.25">
      <c r="A17" s="13">
        <v>9</v>
      </c>
      <c r="B17" s="13"/>
      <c r="C17" s="14" t="s">
        <v>45</v>
      </c>
      <c r="D17" s="13">
        <v>156218</v>
      </c>
      <c r="E17" s="18">
        <v>43666.415268634257</v>
      </c>
      <c r="F17" s="18">
        <v>43683.719512696756</v>
      </c>
      <c r="G17" s="15">
        <v>66800</v>
      </c>
      <c r="H17" s="13"/>
      <c r="I17" s="13"/>
      <c r="J17" s="13"/>
      <c r="K17" s="13"/>
      <c r="L17" s="13"/>
      <c r="M17" s="13"/>
      <c r="N17" s="13"/>
      <c r="O17" s="15">
        <v>3502</v>
      </c>
      <c r="P17" s="14" t="s">
        <v>45</v>
      </c>
      <c r="Q17" s="13">
        <v>156218</v>
      </c>
      <c r="R17" s="13">
        <v>66800</v>
      </c>
      <c r="S17" s="13"/>
      <c r="T17" s="13"/>
      <c r="U17" s="13"/>
      <c r="V17" s="13"/>
      <c r="W17" s="13">
        <v>2459349</v>
      </c>
      <c r="X17" s="13"/>
      <c r="Y17" s="15">
        <v>5389</v>
      </c>
      <c r="Z17" s="13"/>
      <c r="AA17" s="12">
        <v>1886.15</v>
      </c>
      <c r="AB17" s="13"/>
      <c r="AC17" s="15">
        <v>3502.85</v>
      </c>
      <c r="AD17" s="12">
        <v>1886.15</v>
      </c>
      <c r="AE17" s="13" t="s">
        <v>52</v>
      </c>
      <c r="AF17" s="13">
        <v>0</v>
      </c>
      <c r="AG17" s="13">
        <v>0</v>
      </c>
      <c r="AH17" s="15">
        <v>3502.85</v>
      </c>
      <c r="AI17" s="13">
        <v>0</v>
      </c>
      <c r="AJ17" s="13" t="s">
        <v>50</v>
      </c>
    </row>
    <row r="18" spans="1:36" x14ac:dyDescent="0.25">
      <c r="A18" s="13">
        <v>10</v>
      </c>
      <c r="B18" s="13"/>
      <c r="C18" s="14" t="s">
        <v>46</v>
      </c>
      <c r="D18" s="13">
        <v>16224</v>
      </c>
      <c r="E18" s="18">
        <v>43829.41182465278</v>
      </c>
      <c r="F18" s="18">
        <v>43846.624488460649</v>
      </c>
      <c r="G18" s="15">
        <v>319800</v>
      </c>
      <c r="H18" s="13"/>
      <c r="I18" s="13"/>
      <c r="J18" s="13"/>
      <c r="K18" s="13"/>
      <c r="L18" s="13"/>
      <c r="M18" s="13"/>
      <c r="N18" s="13"/>
      <c r="O18" s="15">
        <v>3502</v>
      </c>
      <c r="P18" s="14" t="s">
        <v>46</v>
      </c>
      <c r="Q18" s="13">
        <v>16224</v>
      </c>
      <c r="R18" s="13">
        <v>319800</v>
      </c>
      <c r="S18" s="13"/>
      <c r="T18" s="13"/>
      <c r="U18" s="13"/>
      <c r="V18" s="13"/>
      <c r="W18" s="13">
        <v>2657994</v>
      </c>
      <c r="X18" s="13"/>
      <c r="Y18" s="15">
        <v>5389</v>
      </c>
      <c r="Z18" s="13"/>
      <c r="AA18" s="12">
        <v>1886.15</v>
      </c>
      <c r="AB18" s="13"/>
      <c r="AC18" s="15">
        <v>3502.85</v>
      </c>
      <c r="AD18" s="12">
        <v>1886.15</v>
      </c>
      <c r="AE18" s="13" t="s">
        <v>52</v>
      </c>
      <c r="AF18" s="13">
        <v>0</v>
      </c>
      <c r="AG18" s="13">
        <v>0</v>
      </c>
      <c r="AH18" s="15">
        <v>3502.85</v>
      </c>
      <c r="AI18" s="13">
        <v>0</v>
      </c>
      <c r="AJ18" s="13" t="s">
        <v>50</v>
      </c>
    </row>
    <row r="19" spans="1:36" x14ac:dyDescent="0.25">
      <c r="A19" s="13">
        <v>11</v>
      </c>
      <c r="B19" s="13"/>
      <c r="C19" s="16" t="s">
        <v>54</v>
      </c>
      <c r="D19" s="13">
        <v>1634563</v>
      </c>
      <c r="E19" s="18">
        <v>43145.370946180556</v>
      </c>
      <c r="F19" s="18">
        <v>43179.640354513889</v>
      </c>
      <c r="G19" s="15">
        <v>106500</v>
      </c>
      <c r="H19" s="13"/>
      <c r="I19" s="13"/>
      <c r="J19" s="13"/>
      <c r="K19" s="13"/>
      <c r="L19" s="13"/>
      <c r="M19" s="13"/>
      <c r="N19" s="13"/>
      <c r="O19" s="15">
        <v>0</v>
      </c>
      <c r="P19" s="16" t="s">
        <v>47</v>
      </c>
      <c r="Q19" s="13">
        <v>1634563</v>
      </c>
      <c r="R19" s="13">
        <v>109500</v>
      </c>
      <c r="S19" s="13"/>
      <c r="T19" s="13"/>
      <c r="U19" s="13"/>
      <c r="V19" s="13"/>
      <c r="W19" s="13">
        <v>1961445</v>
      </c>
      <c r="X19" s="13"/>
      <c r="Y19" s="15">
        <v>10124</v>
      </c>
      <c r="Z19" s="13"/>
      <c r="AA19" s="12">
        <v>3543.3999999999996</v>
      </c>
      <c r="AB19" s="13"/>
      <c r="AC19" s="15">
        <v>6580.6</v>
      </c>
      <c r="AD19" s="12">
        <v>3543.3999999999996</v>
      </c>
      <c r="AE19" s="13" t="s">
        <v>52</v>
      </c>
      <c r="AF19" s="13">
        <v>0</v>
      </c>
      <c r="AG19" s="13">
        <v>0</v>
      </c>
      <c r="AH19" s="15">
        <v>6580.6</v>
      </c>
      <c r="AI19" s="13">
        <v>0</v>
      </c>
      <c r="AJ19" s="13" t="s">
        <v>50</v>
      </c>
    </row>
    <row r="20" spans="1:36" x14ac:dyDescent="0.25">
      <c r="A20" s="13">
        <v>12</v>
      </c>
      <c r="B20" s="13"/>
      <c r="C20" s="14" t="s">
        <v>45</v>
      </c>
      <c r="D20" s="13">
        <v>166455</v>
      </c>
      <c r="E20" s="18">
        <v>43679.461925266201</v>
      </c>
      <c r="F20" s="18">
        <v>43712.286291053242</v>
      </c>
      <c r="G20" s="15">
        <v>847900</v>
      </c>
      <c r="H20" s="13"/>
      <c r="I20" s="13"/>
      <c r="J20" s="13"/>
      <c r="K20" s="13"/>
      <c r="L20" s="13"/>
      <c r="M20" s="13"/>
      <c r="N20" s="13"/>
      <c r="O20" s="15">
        <v>30030</v>
      </c>
      <c r="P20" s="14" t="s">
        <v>45</v>
      </c>
      <c r="Q20" s="13">
        <v>166455</v>
      </c>
      <c r="R20" s="13">
        <v>847900</v>
      </c>
      <c r="S20" s="13"/>
      <c r="T20" s="13"/>
      <c r="U20" s="13"/>
      <c r="V20" s="13"/>
      <c r="W20" s="13">
        <v>2503651</v>
      </c>
      <c r="X20" s="13"/>
      <c r="Y20" s="15">
        <v>46200</v>
      </c>
      <c r="Z20" s="13"/>
      <c r="AA20" s="12">
        <v>16170</v>
      </c>
      <c r="AB20" s="13"/>
      <c r="AC20" s="15">
        <v>30030</v>
      </c>
      <c r="AD20" s="12">
        <v>16170</v>
      </c>
      <c r="AE20" s="13" t="s">
        <v>53</v>
      </c>
      <c r="AF20" s="13">
        <v>0</v>
      </c>
      <c r="AG20" s="13">
        <v>0</v>
      </c>
      <c r="AH20" s="15">
        <v>30030</v>
      </c>
      <c r="AI20" s="13">
        <v>0</v>
      </c>
      <c r="AJ20" s="13" t="s">
        <v>50</v>
      </c>
    </row>
    <row r="21" spans="1:36" x14ac:dyDescent="0.25">
      <c r="A21" s="13">
        <v>13</v>
      </c>
      <c r="B21" s="13"/>
      <c r="C21" s="16" t="s">
        <v>54</v>
      </c>
      <c r="D21" s="13">
        <v>1709410</v>
      </c>
      <c r="E21" s="18">
        <v>43244.722525347221</v>
      </c>
      <c r="F21" s="18">
        <v>43270.517289664349</v>
      </c>
      <c r="G21" s="15">
        <v>140000</v>
      </c>
      <c r="H21" s="13"/>
      <c r="I21" s="13"/>
      <c r="J21" s="13"/>
      <c r="K21" s="13"/>
      <c r="L21" s="13"/>
      <c r="M21" s="13"/>
      <c r="N21" s="13"/>
      <c r="O21" s="15">
        <v>0</v>
      </c>
      <c r="P21" s="16" t="s">
        <v>47</v>
      </c>
      <c r="Q21" s="13">
        <v>1709410</v>
      </c>
      <c r="R21" s="13">
        <v>143000</v>
      </c>
      <c r="S21" s="13"/>
      <c r="T21" s="13"/>
      <c r="U21" s="13"/>
      <c r="V21" s="13"/>
      <c r="W21" s="13">
        <v>2040572</v>
      </c>
      <c r="X21" s="13"/>
      <c r="Y21" s="15">
        <v>13370</v>
      </c>
      <c r="Z21" s="13"/>
      <c r="AA21" s="12">
        <v>4679.5</v>
      </c>
      <c r="AB21" s="13"/>
      <c r="AC21" s="15">
        <v>8690.5</v>
      </c>
      <c r="AD21" s="12">
        <v>4679.5</v>
      </c>
      <c r="AE21" s="13" t="s">
        <v>52</v>
      </c>
      <c r="AF21" s="13">
        <v>0</v>
      </c>
      <c r="AG21" s="13">
        <v>0</v>
      </c>
      <c r="AH21" s="15">
        <v>8690.5</v>
      </c>
      <c r="AI21" s="13">
        <v>0</v>
      </c>
      <c r="AJ21" s="13" t="s">
        <v>50</v>
      </c>
    </row>
    <row r="22" spans="1:36" x14ac:dyDescent="0.25">
      <c r="A22" s="13">
        <v>14</v>
      </c>
      <c r="B22" s="13"/>
      <c r="C22" s="16" t="s">
        <v>54</v>
      </c>
      <c r="D22" s="13">
        <v>1734426</v>
      </c>
      <c r="E22" s="18">
        <v>43274.465587696759</v>
      </c>
      <c r="F22" s="18">
        <v>43306.723243287037</v>
      </c>
      <c r="G22" s="15">
        <v>241800</v>
      </c>
      <c r="H22" s="13"/>
      <c r="I22" s="13"/>
      <c r="J22" s="13"/>
      <c r="K22" s="13"/>
      <c r="L22" s="13"/>
      <c r="M22" s="13"/>
      <c r="N22" s="13"/>
      <c r="O22" s="15">
        <v>0</v>
      </c>
      <c r="P22" s="16" t="s">
        <v>47</v>
      </c>
      <c r="Q22" s="13">
        <v>1734426</v>
      </c>
      <c r="R22" s="13">
        <v>241800</v>
      </c>
      <c r="S22" s="13"/>
      <c r="T22" s="13"/>
      <c r="U22" s="13"/>
      <c r="V22" s="13"/>
      <c r="W22" s="13">
        <v>2072685</v>
      </c>
      <c r="X22" s="13"/>
      <c r="Y22" s="15">
        <v>135000</v>
      </c>
      <c r="Z22" s="13"/>
      <c r="AA22" s="12">
        <v>47250</v>
      </c>
      <c r="AB22" s="13"/>
      <c r="AC22" s="15">
        <v>87750</v>
      </c>
      <c r="AD22" s="12">
        <v>47250</v>
      </c>
      <c r="AE22" s="13" t="s">
        <v>52</v>
      </c>
      <c r="AF22" s="13">
        <v>0</v>
      </c>
      <c r="AG22" s="13">
        <v>0</v>
      </c>
      <c r="AH22" s="15">
        <v>87750</v>
      </c>
      <c r="AI22" s="13">
        <v>0</v>
      </c>
      <c r="AJ22" s="13" t="s">
        <v>50</v>
      </c>
    </row>
    <row r="23" spans="1:36" x14ac:dyDescent="0.25">
      <c r="A23" s="13">
        <v>15</v>
      </c>
      <c r="B23" s="13"/>
      <c r="C23" s="16" t="s">
        <v>54</v>
      </c>
      <c r="D23" s="13">
        <v>1741625</v>
      </c>
      <c r="E23" s="18">
        <v>43285.701009722223</v>
      </c>
      <c r="F23" s="18">
        <v>43306.724449421294</v>
      </c>
      <c r="G23" s="15">
        <v>80900</v>
      </c>
      <c r="H23" s="13"/>
      <c r="I23" s="13"/>
      <c r="J23" s="13"/>
      <c r="K23" s="13"/>
      <c r="L23" s="13"/>
      <c r="M23" s="13"/>
      <c r="N23" s="13"/>
      <c r="O23" s="15">
        <v>0</v>
      </c>
      <c r="P23" s="16" t="s">
        <v>47</v>
      </c>
      <c r="Q23" s="13">
        <v>1741625</v>
      </c>
      <c r="R23" s="13">
        <v>80900</v>
      </c>
      <c r="S23" s="13"/>
      <c r="T23" s="13"/>
      <c r="U23" s="13"/>
      <c r="V23" s="13"/>
      <c r="W23" s="13">
        <v>2071456</v>
      </c>
      <c r="X23" s="13"/>
      <c r="Y23" s="15">
        <v>5069</v>
      </c>
      <c r="Z23" s="13"/>
      <c r="AA23" s="12">
        <v>1774.15</v>
      </c>
      <c r="AB23" s="13"/>
      <c r="AC23" s="15">
        <v>3294.85</v>
      </c>
      <c r="AD23" s="12">
        <v>1774.15</v>
      </c>
      <c r="AE23" s="13" t="s">
        <v>52</v>
      </c>
      <c r="AF23" s="13">
        <v>0</v>
      </c>
      <c r="AG23" s="13">
        <v>0</v>
      </c>
      <c r="AH23" s="15">
        <v>3294.85</v>
      </c>
      <c r="AI23" s="13">
        <v>0</v>
      </c>
      <c r="AJ23" s="13" t="s">
        <v>50</v>
      </c>
    </row>
    <row r="24" spans="1:36" x14ac:dyDescent="0.25">
      <c r="A24" s="13">
        <v>16</v>
      </c>
      <c r="B24" s="13"/>
      <c r="C24" s="16" t="s">
        <v>54</v>
      </c>
      <c r="D24" s="13">
        <v>1751429</v>
      </c>
      <c r="E24" s="18">
        <v>43297.766803553241</v>
      </c>
      <c r="F24" s="18">
        <v>43327.628887962965</v>
      </c>
      <c r="G24" s="15">
        <v>200900</v>
      </c>
      <c r="H24" s="13"/>
      <c r="I24" s="13"/>
      <c r="J24" s="13"/>
      <c r="K24" s="13"/>
      <c r="L24" s="13"/>
      <c r="M24" s="13"/>
      <c r="N24" s="13"/>
      <c r="O24" s="15">
        <v>0</v>
      </c>
      <c r="P24" s="16" t="s">
        <v>47</v>
      </c>
      <c r="Q24" s="13">
        <v>1751429</v>
      </c>
      <c r="R24" s="13">
        <v>200900</v>
      </c>
      <c r="S24" s="13"/>
      <c r="T24" s="13"/>
      <c r="U24" s="13"/>
      <c r="V24" s="13"/>
      <c r="W24" s="13">
        <v>2088378</v>
      </c>
      <c r="X24" s="13"/>
      <c r="Y24" s="15">
        <v>5069</v>
      </c>
      <c r="Z24" s="13"/>
      <c r="AA24" s="12">
        <v>1774.15</v>
      </c>
      <c r="AB24" s="13"/>
      <c r="AC24" s="15">
        <v>3294.85</v>
      </c>
      <c r="AD24" s="12">
        <v>1774.15</v>
      </c>
      <c r="AE24" s="13" t="s">
        <v>52</v>
      </c>
      <c r="AF24" s="13">
        <v>0</v>
      </c>
      <c r="AG24" s="13">
        <v>0</v>
      </c>
      <c r="AH24" s="15">
        <v>3294.85</v>
      </c>
      <c r="AI24" s="13">
        <v>0</v>
      </c>
      <c r="AJ24" s="13" t="s">
        <v>50</v>
      </c>
    </row>
    <row r="25" spans="1:36" x14ac:dyDescent="0.25">
      <c r="A25" s="13">
        <v>17</v>
      </c>
      <c r="B25" s="13"/>
      <c r="C25" s="16" t="s">
        <v>54</v>
      </c>
      <c r="D25" s="13">
        <v>1758482</v>
      </c>
      <c r="E25" s="18">
        <v>43305.790856678243</v>
      </c>
      <c r="F25" s="18">
        <v>43327.628887962965</v>
      </c>
      <c r="G25" s="15">
        <v>59700</v>
      </c>
      <c r="H25" s="13"/>
      <c r="I25" s="13"/>
      <c r="J25" s="13"/>
      <c r="K25" s="13"/>
      <c r="L25" s="13"/>
      <c r="M25" s="13"/>
      <c r="N25" s="13"/>
      <c r="O25" s="15">
        <v>0</v>
      </c>
      <c r="P25" s="16" t="s">
        <v>47</v>
      </c>
      <c r="Q25" s="13">
        <v>1758482</v>
      </c>
      <c r="R25" s="13">
        <v>62700</v>
      </c>
      <c r="S25" s="13"/>
      <c r="T25" s="13"/>
      <c r="U25" s="13"/>
      <c r="V25" s="13"/>
      <c r="W25" s="13">
        <v>2089573</v>
      </c>
      <c r="X25" s="13"/>
      <c r="Y25" s="15">
        <v>5704</v>
      </c>
      <c r="Z25" s="13"/>
      <c r="AA25" s="12">
        <v>1996.4</v>
      </c>
      <c r="AB25" s="13"/>
      <c r="AC25" s="15">
        <v>3707.6</v>
      </c>
      <c r="AD25" s="12">
        <v>1996.4</v>
      </c>
      <c r="AE25" s="13" t="s">
        <v>52</v>
      </c>
      <c r="AF25" s="13">
        <v>0</v>
      </c>
      <c r="AG25" s="13">
        <v>0</v>
      </c>
      <c r="AH25" s="15">
        <v>3707.6</v>
      </c>
      <c r="AI25" s="13">
        <v>0</v>
      </c>
      <c r="AJ25" s="13" t="s">
        <v>50</v>
      </c>
    </row>
    <row r="26" spans="1:36" x14ac:dyDescent="0.25">
      <c r="A26" s="13">
        <v>18</v>
      </c>
      <c r="B26" s="13"/>
      <c r="C26" s="16" t="s">
        <v>54</v>
      </c>
      <c r="D26" s="13">
        <v>1770107</v>
      </c>
      <c r="E26" s="18">
        <v>43319.416357638889</v>
      </c>
      <c r="F26" s="18">
        <v>43327.610368946756</v>
      </c>
      <c r="G26" s="15">
        <v>63400</v>
      </c>
      <c r="H26" s="13"/>
      <c r="I26" s="13"/>
      <c r="J26" s="13"/>
      <c r="K26" s="13"/>
      <c r="L26" s="13"/>
      <c r="M26" s="13"/>
      <c r="N26" s="13"/>
      <c r="O26" s="15">
        <v>0</v>
      </c>
      <c r="P26" s="16" t="s">
        <v>47</v>
      </c>
      <c r="Q26" s="13">
        <v>1770107</v>
      </c>
      <c r="R26" s="13">
        <v>63400</v>
      </c>
      <c r="S26" s="13"/>
      <c r="T26" s="13"/>
      <c r="U26" s="13"/>
      <c r="V26" s="13"/>
      <c r="W26" s="13">
        <v>2088376</v>
      </c>
      <c r="X26" s="13"/>
      <c r="Y26" s="15">
        <v>5069</v>
      </c>
      <c r="Z26" s="13"/>
      <c r="AA26" s="12">
        <v>1774.15</v>
      </c>
      <c r="AB26" s="13"/>
      <c r="AC26" s="15">
        <v>3294.85</v>
      </c>
      <c r="AD26" s="12">
        <v>1774.15</v>
      </c>
      <c r="AE26" s="13" t="s">
        <v>52</v>
      </c>
      <c r="AF26" s="13">
        <v>0</v>
      </c>
      <c r="AG26" s="13">
        <v>0</v>
      </c>
      <c r="AH26" s="15">
        <v>3294.85</v>
      </c>
      <c r="AI26" s="13">
        <v>0</v>
      </c>
      <c r="AJ26" s="13" t="s">
        <v>50</v>
      </c>
    </row>
    <row r="27" spans="1:36" x14ac:dyDescent="0.25">
      <c r="A27" s="13">
        <v>19</v>
      </c>
      <c r="B27" s="13"/>
      <c r="C27" s="14" t="s">
        <v>48</v>
      </c>
      <c r="D27" s="13">
        <v>1784</v>
      </c>
      <c r="E27" s="18">
        <v>43808.638562002314</v>
      </c>
      <c r="F27" s="18">
        <v>43840.736927164355</v>
      </c>
      <c r="G27" s="15">
        <v>196500</v>
      </c>
      <c r="H27" s="13"/>
      <c r="I27" s="13"/>
      <c r="J27" s="13"/>
      <c r="K27" s="13"/>
      <c r="L27" s="13"/>
      <c r="M27" s="13"/>
      <c r="N27" s="13"/>
      <c r="O27" s="15">
        <v>5389</v>
      </c>
      <c r="P27" s="14" t="s">
        <v>48</v>
      </c>
      <c r="Q27" s="13">
        <v>1784</v>
      </c>
      <c r="R27" s="13">
        <v>196500</v>
      </c>
      <c r="S27" s="13"/>
      <c r="T27" s="13"/>
      <c r="U27" s="13"/>
      <c r="V27" s="13"/>
      <c r="W27" s="13">
        <v>2742323</v>
      </c>
      <c r="X27" s="13"/>
      <c r="Y27" s="15">
        <v>5389</v>
      </c>
      <c r="Z27" s="13"/>
      <c r="AA27" s="12">
        <v>1886.15</v>
      </c>
      <c r="AB27" s="13"/>
      <c r="AC27" s="15">
        <v>3502.85</v>
      </c>
      <c r="AD27" s="12">
        <v>1886.15</v>
      </c>
      <c r="AE27" s="13" t="s">
        <v>53</v>
      </c>
      <c r="AF27" s="13">
        <v>0</v>
      </c>
      <c r="AG27" s="13">
        <v>0</v>
      </c>
      <c r="AH27" s="15">
        <v>3502.85</v>
      </c>
      <c r="AI27" s="13">
        <v>0</v>
      </c>
      <c r="AJ27" s="13" t="s">
        <v>50</v>
      </c>
    </row>
    <row r="28" spans="1:36" x14ac:dyDescent="0.25">
      <c r="A28" s="13">
        <v>20</v>
      </c>
      <c r="B28" s="13"/>
      <c r="C28" s="16" t="s">
        <v>54</v>
      </c>
      <c r="D28" s="13">
        <v>1806698</v>
      </c>
      <c r="E28" s="18">
        <v>43361.672093831017</v>
      </c>
      <c r="F28" s="18">
        <v>43385.475314895833</v>
      </c>
      <c r="G28" s="15">
        <v>108400</v>
      </c>
      <c r="H28" s="13"/>
      <c r="I28" s="13"/>
      <c r="J28" s="13"/>
      <c r="K28" s="13"/>
      <c r="L28" s="13"/>
      <c r="M28" s="13"/>
      <c r="N28" s="13"/>
      <c r="O28" s="15">
        <v>0</v>
      </c>
      <c r="P28" s="16" t="s">
        <v>47</v>
      </c>
      <c r="Q28" s="13">
        <v>1806698</v>
      </c>
      <c r="R28" s="13">
        <v>108400</v>
      </c>
      <c r="S28" s="13"/>
      <c r="T28" s="13"/>
      <c r="U28" s="13"/>
      <c r="V28" s="13"/>
      <c r="W28" s="13">
        <v>2135220</v>
      </c>
      <c r="X28" s="13"/>
      <c r="Y28" s="15">
        <v>5069</v>
      </c>
      <c r="Z28" s="13"/>
      <c r="AA28" s="12">
        <v>1774.15</v>
      </c>
      <c r="AB28" s="13"/>
      <c r="AC28" s="15">
        <v>3294.85</v>
      </c>
      <c r="AD28" s="12">
        <v>1774.15</v>
      </c>
      <c r="AE28" s="13" t="s">
        <v>52</v>
      </c>
      <c r="AF28" s="13">
        <v>0</v>
      </c>
      <c r="AG28" s="13">
        <v>0</v>
      </c>
      <c r="AH28" s="15">
        <v>3294.85</v>
      </c>
      <c r="AI28" s="13">
        <v>0</v>
      </c>
      <c r="AJ28" s="13" t="s">
        <v>50</v>
      </c>
    </row>
    <row r="29" spans="1:36" x14ac:dyDescent="0.25">
      <c r="A29" s="13">
        <v>21</v>
      </c>
      <c r="B29" s="13"/>
      <c r="C29" s="16" t="s">
        <v>54</v>
      </c>
      <c r="D29" s="13">
        <v>1809276</v>
      </c>
      <c r="E29" s="18">
        <v>43363.724228321757</v>
      </c>
      <c r="F29" s="18">
        <v>43385.475126041667</v>
      </c>
      <c r="G29" s="15">
        <v>62900</v>
      </c>
      <c r="H29" s="13"/>
      <c r="I29" s="13"/>
      <c r="J29" s="13"/>
      <c r="K29" s="13"/>
      <c r="L29" s="13"/>
      <c r="M29" s="13"/>
      <c r="N29" s="13"/>
      <c r="O29" s="15">
        <v>0</v>
      </c>
      <c r="P29" s="16" t="s">
        <v>47</v>
      </c>
      <c r="Q29" s="13">
        <v>1809276</v>
      </c>
      <c r="R29" s="13">
        <v>62900</v>
      </c>
      <c r="S29" s="13"/>
      <c r="T29" s="13"/>
      <c r="U29" s="13"/>
      <c r="V29" s="13"/>
      <c r="W29" s="13">
        <v>2135221</v>
      </c>
      <c r="X29" s="13"/>
      <c r="Y29" s="15">
        <v>5069</v>
      </c>
      <c r="Z29" s="13"/>
      <c r="AA29" s="12">
        <v>1774.15</v>
      </c>
      <c r="AB29" s="13"/>
      <c r="AC29" s="15">
        <v>3294.85</v>
      </c>
      <c r="AD29" s="12">
        <v>1774.15</v>
      </c>
      <c r="AE29" s="13" t="s">
        <v>52</v>
      </c>
      <c r="AF29" s="13">
        <v>0</v>
      </c>
      <c r="AG29" s="13">
        <v>0</v>
      </c>
      <c r="AH29" s="15">
        <v>3294.85</v>
      </c>
      <c r="AI29" s="13">
        <v>0</v>
      </c>
      <c r="AJ29" s="13" t="s">
        <v>50</v>
      </c>
    </row>
    <row r="30" spans="1:36" x14ac:dyDescent="0.25">
      <c r="A30" s="13">
        <v>22</v>
      </c>
      <c r="B30" s="13"/>
      <c r="C30" s="16" t="s">
        <v>54</v>
      </c>
      <c r="D30" s="13">
        <v>1809330</v>
      </c>
      <c r="E30" s="18">
        <v>43363.742664548612</v>
      </c>
      <c r="F30" s="18">
        <v>43385.475314895833</v>
      </c>
      <c r="G30" s="15">
        <v>230700</v>
      </c>
      <c r="H30" s="13"/>
      <c r="I30" s="13"/>
      <c r="J30" s="13"/>
      <c r="K30" s="13"/>
      <c r="L30" s="13"/>
      <c r="M30" s="13"/>
      <c r="N30" s="13"/>
      <c r="O30" s="15">
        <v>0</v>
      </c>
      <c r="P30" s="16" t="s">
        <v>47</v>
      </c>
      <c r="Q30" s="13">
        <v>1809330</v>
      </c>
      <c r="R30" s="13">
        <v>230700</v>
      </c>
      <c r="S30" s="13"/>
      <c r="T30" s="13"/>
      <c r="U30" s="13"/>
      <c r="V30" s="13"/>
      <c r="W30" s="13">
        <v>2135222</v>
      </c>
      <c r="X30" s="13"/>
      <c r="Y30" s="15">
        <v>5069</v>
      </c>
      <c r="Z30" s="13"/>
      <c r="AA30" s="12">
        <v>1774.15</v>
      </c>
      <c r="AB30" s="13"/>
      <c r="AC30" s="15">
        <v>3294.85</v>
      </c>
      <c r="AD30" s="12">
        <v>1774.15</v>
      </c>
      <c r="AE30" s="13" t="s">
        <v>52</v>
      </c>
      <c r="AF30" s="13">
        <v>0</v>
      </c>
      <c r="AG30" s="13">
        <v>0</v>
      </c>
      <c r="AH30" s="15">
        <v>3294.85</v>
      </c>
      <c r="AI30" s="13">
        <v>0</v>
      </c>
      <c r="AJ30" s="13" t="s">
        <v>50</v>
      </c>
    </row>
    <row r="31" spans="1:36" x14ac:dyDescent="0.25">
      <c r="A31" s="13">
        <v>23</v>
      </c>
      <c r="B31" s="13"/>
      <c r="C31" s="16" t="s">
        <v>54</v>
      </c>
      <c r="D31" s="13">
        <v>1809342</v>
      </c>
      <c r="E31" s="18">
        <v>43363.748343368054</v>
      </c>
      <c r="F31" s="18">
        <v>43385.475126041667</v>
      </c>
      <c r="G31" s="15">
        <v>64900</v>
      </c>
      <c r="H31" s="13"/>
      <c r="I31" s="13"/>
      <c r="J31" s="13"/>
      <c r="K31" s="13"/>
      <c r="L31" s="13"/>
      <c r="M31" s="13"/>
      <c r="N31" s="13"/>
      <c r="O31" s="15">
        <v>0</v>
      </c>
      <c r="P31" s="16" t="s">
        <v>47</v>
      </c>
      <c r="Q31" s="13">
        <v>1809342</v>
      </c>
      <c r="R31" s="13">
        <v>64900</v>
      </c>
      <c r="S31" s="13"/>
      <c r="T31" s="13"/>
      <c r="U31" s="13"/>
      <c r="V31" s="13"/>
      <c r="W31" s="13">
        <v>2135224</v>
      </c>
      <c r="X31" s="13"/>
      <c r="Y31" s="15">
        <v>5069</v>
      </c>
      <c r="Z31" s="13"/>
      <c r="AA31" s="12">
        <v>1774.15</v>
      </c>
      <c r="AB31" s="13"/>
      <c r="AC31" s="15">
        <v>3294.85</v>
      </c>
      <c r="AD31" s="12">
        <v>1774.15</v>
      </c>
      <c r="AE31" s="13" t="s">
        <v>52</v>
      </c>
      <c r="AF31" s="13">
        <v>0</v>
      </c>
      <c r="AG31" s="13">
        <v>0</v>
      </c>
      <c r="AH31" s="15">
        <v>3294.85</v>
      </c>
      <c r="AI31" s="13">
        <v>0</v>
      </c>
      <c r="AJ31" s="13" t="s">
        <v>50</v>
      </c>
    </row>
    <row r="32" spans="1:36" x14ac:dyDescent="0.25">
      <c r="A32" s="13">
        <v>24</v>
      </c>
      <c r="B32" s="13"/>
      <c r="C32" s="16" t="s">
        <v>54</v>
      </c>
      <c r="D32" s="13">
        <v>1827849</v>
      </c>
      <c r="E32" s="18">
        <v>43384.487240590279</v>
      </c>
      <c r="F32" s="18">
        <v>43419.406653668979</v>
      </c>
      <c r="G32" s="15">
        <v>85000</v>
      </c>
      <c r="H32" s="13"/>
      <c r="I32" s="13"/>
      <c r="J32" s="13"/>
      <c r="K32" s="13"/>
      <c r="L32" s="13"/>
      <c r="M32" s="13"/>
      <c r="N32" s="13"/>
      <c r="O32" s="15">
        <v>0</v>
      </c>
      <c r="P32" s="16" t="s">
        <v>47</v>
      </c>
      <c r="Q32" s="13">
        <v>1827849</v>
      </c>
      <c r="R32" s="13">
        <v>85000</v>
      </c>
      <c r="S32" s="13"/>
      <c r="T32" s="13"/>
      <c r="U32" s="13"/>
      <c r="V32" s="13"/>
      <c r="W32" s="13">
        <v>2159784</v>
      </c>
      <c r="X32" s="13"/>
      <c r="Y32" s="15">
        <v>5069</v>
      </c>
      <c r="Z32" s="13"/>
      <c r="AA32" s="12">
        <v>1774.15</v>
      </c>
      <c r="AB32" s="13"/>
      <c r="AC32" s="15">
        <v>3294.85</v>
      </c>
      <c r="AD32" s="12">
        <v>1774.15</v>
      </c>
      <c r="AE32" s="13" t="s">
        <v>52</v>
      </c>
      <c r="AF32" s="13">
        <v>0</v>
      </c>
      <c r="AG32" s="13">
        <v>0</v>
      </c>
      <c r="AH32" s="15">
        <v>3294.85</v>
      </c>
      <c r="AI32" s="13">
        <v>0</v>
      </c>
      <c r="AJ32" s="13" t="s">
        <v>50</v>
      </c>
    </row>
    <row r="33" spans="1:36" x14ac:dyDescent="0.25">
      <c r="A33" s="13">
        <v>25</v>
      </c>
      <c r="B33" s="13"/>
      <c r="C33" s="14" t="s">
        <v>45</v>
      </c>
      <c r="D33" s="13">
        <v>185396</v>
      </c>
      <c r="E33" s="18">
        <v>43707.597087650465</v>
      </c>
      <c r="F33" s="18">
        <v>43712.286291053242</v>
      </c>
      <c r="G33" s="15">
        <v>59800</v>
      </c>
      <c r="H33" s="13"/>
      <c r="I33" s="13"/>
      <c r="J33" s="13"/>
      <c r="K33" s="13"/>
      <c r="L33" s="13"/>
      <c r="M33" s="13"/>
      <c r="N33" s="13"/>
      <c r="O33" s="15">
        <v>3510</v>
      </c>
      <c r="P33" s="14" t="s">
        <v>45</v>
      </c>
      <c r="Q33" s="13">
        <v>185396</v>
      </c>
      <c r="R33" s="13">
        <v>59800</v>
      </c>
      <c r="S33" s="13"/>
      <c r="T33" s="13"/>
      <c r="U33" s="13"/>
      <c r="V33" s="13"/>
      <c r="W33" s="13">
        <v>2490980</v>
      </c>
      <c r="X33" s="13"/>
      <c r="Y33" s="15">
        <v>5400</v>
      </c>
      <c r="Z33" s="13"/>
      <c r="AA33" s="12">
        <v>1890</v>
      </c>
      <c r="AB33" s="13"/>
      <c r="AC33" s="15">
        <v>3510</v>
      </c>
      <c r="AD33" s="12">
        <v>1890</v>
      </c>
      <c r="AE33" s="13" t="s">
        <v>52</v>
      </c>
      <c r="AF33" s="13">
        <v>0</v>
      </c>
      <c r="AG33" s="13">
        <v>0</v>
      </c>
      <c r="AH33" s="15">
        <v>3510</v>
      </c>
      <c r="AI33" s="13">
        <v>0</v>
      </c>
      <c r="AJ33" s="13" t="s">
        <v>50</v>
      </c>
    </row>
    <row r="34" spans="1:36" x14ac:dyDescent="0.25">
      <c r="A34" s="13">
        <v>26</v>
      </c>
      <c r="B34" s="13"/>
      <c r="C34" s="14" t="s">
        <v>45</v>
      </c>
      <c r="D34" s="13">
        <v>207476</v>
      </c>
      <c r="E34" s="18">
        <v>43739.729856018515</v>
      </c>
      <c r="F34" s="18">
        <v>43782.616051469908</v>
      </c>
      <c r="G34" s="15">
        <v>1393300</v>
      </c>
      <c r="H34" s="13"/>
      <c r="I34" s="13"/>
      <c r="J34" s="13"/>
      <c r="K34" s="13"/>
      <c r="L34" s="13"/>
      <c r="M34" s="13"/>
      <c r="N34" s="13"/>
      <c r="O34" s="15">
        <v>38870</v>
      </c>
      <c r="P34" s="14" t="s">
        <v>45</v>
      </c>
      <c r="Q34" s="13">
        <v>207476</v>
      </c>
      <c r="R34" s="13">
        <v>1393300</v>
      </c>
      <c r="S34" s="13"/>
      <c r="T34" s="13"/>
      <c r="U34" s="13"/>
      <c r="V34" s="13"/>
      <c r="W34" s="13">
        <v>2598643</v>
      </c>
      <c r="X34" s="13"/>
      <c r="Y34" s="15">
        <v>59800</v>
      </c>
      <c r="Z34" s="13"/>
      <c r="AA34" s="12">
        <v>20930</v>
      </c>
      <c r="AB34" s="13"/>
      <c r="AC34" s="15">
        <v>38870</v>
      </c>
      <c r="AD34" s="12">
        <v>20930</v>
      </c>
      <c r="AE34" s="13" t="s">
        <v>52</v>
      </c>
      <c r="AF34" s="13">
        <v>0</v>
      </c>
      <c r="AG34" s="13">
        <v>0</v>
      </c>
      <c r="AH34" s="15">
        <v>38870</v>
      </c>
      <c r="AI34" s="13">
        <v>0</v>
      </c>
      <c r="AJ34" s="13" t="s">
        <v>50</v>
      </c>
    </row>
    <row r="35" spans="1:36" x14ac:dyDescent="0.25">
      <c r="A35" s="13">
        <v>27</v>
      </c>
      <c r="B35" s="13"/>
      <c r="C35" s="14" t="s">
        <v>45</v>
      </c>
      <c r="D35" s="13">
        <v>211702</v>
      </c>
      <c r="E35" s="18">
        <v>43746.627153125002</v>
      </c>
      <c r="F35" s="18">
        <v>43776.410052233798</v>
      </c>
      <c r="G35" s="15">
        <v>162000</v>
      </c>
      <c r="H35" s="13"/>
      <c r="I35" s="13"/>
      <c r="J35" s="13"/>
      <c r="K35" s="13"/>
      <c r="L35" s="13"/>
      <c r="M35" s="13"/>
      <c r="N35" s="13"/>
      <c r="O35" s="15">
        <v>0</v>
      </c>
      <c r="P35" s="14" t="s">
        <v>45</v>
      </c>
      <c r="Q35" s="13">
        <v>211702</v>
      </c>
      <c r="R35" s="13">
        <v>162000</v>
      </c>
      <c r="S35" s="13"/>
      <c r="T35" s="13"/>
      <c r="U35" s="13"/>
      <c r="V35" s="13"/>
      <c r="W35" s="13">
        <v>2586823</v>
      </c>
      <c r="X35" s="13"/>
      <c r="Y35" s="15">
        <v>3200</v>
      </c>
      <c r="Z35" s="13"/>
      <c r="AA35" s="12">
        <v>1120</v>
      </c>
      <c r="AB35" s="13"/>
      <c r="AC35" s="15">
        <v>2080</v>
      </c>
      <c r="AD35" s="12">
        <v>1120</v>
      </c>
      <c r="AE35" s="13" t="s">
        <v>52</v>
      </c>
      <c r="AF35" s="13">
        <v>0</v>
      </c>
      <c r="AG35" s="13">
        <v>0</v>
      </c>
      <c r="AH35" s="15">
        <v>2080</v>
      </c>
      <c r="AI35" s="13">
        <v>0</v>
      </c>
      <c r="AJ35" s="13" t="s">
        <v>50</v>
      </c>
    </row>
    <row r="36" spans="1:36" x14ac:dyDescent="0.25">
      <c r="A36" s="13">
        <v>28</v>
      </c>
      <c r="B36" s="13"/>
      <c r="C36" s="14" t="s">
        <v>45</v>
      </c>
      <c r="D36" s="13">
        <v>212033</v>
      </c>
      <c r="E36" s="18">
        <v>43746.773208483799</v>
      </c>
      <c r="F36" s="18">
        <v>43782.616051469908</v>
      </c>
      <c r="G36" s="15">
        <v>109600</v>
      </c>
      <c r="H36" s="13"/>
      <c r="I36" s="13"/>
      <c r="J36" s="13"/>
      <c r="K36" s="13"/>
      <c r="L36" s="13"/>
      <c r="M36" s="13"/>
      <c r="N36" s="13"/>
      <c r="O36" s="15">
        <v>3502</v>
      </c>
      <c r="P36" s="14" t="s">
        <v>45</v>
      </c>
      <c r="Q36" s="13">
        <v>212033</v>
      </c>
      <c r="R36" s="13">
        <v>109600</v>
      </c>
      <c r="S36" s="13"/>
      <c r="T36" s="13"/>
      <c r="U36" s="13"/>
      <c r="V36" s="13"/>
      <c r="W36" s="13">
        <v>2583219</v>
      </c>
      <c r="X36" s="13"/>
      <c r="Y36" s="15">
        <v>5389</v>
      </c>
      <c r="Z36" s="13"/>
      <c r="AA36" s="12">
        <v>1886.15</v>
      </c>
      <c r="AB36" s="13"/>
      <c r="AC36" s="15">
        <v>3502.85</v>
      </c>
      <c r="AD36" s="12">
        <v>1886.15</v>
      </c>
      <c r="AE36" s="13" t="s">
        <v>52</v>
      </c>
      <c r="AF36" s="13">
        <v>0</v>
      </c>
      <c r="AG36" s="13">
        <v>0</v>
      </c>
      <c r="AH36" s="15">
        <v>3502.85</v>
      </c>
      <c r="AI36" s="13">
        <v>0</v>
      </c>
      <c r="AJ36" s="13" t="s">
        <v>50</v>
      </c>
    </row>
    <row r="37" spans="1:36" x14ac:dyDescent="0.25">
      <c r="A37" s="13">
        <v>29</v>
      </c>
      <c r="B37" s="13"/>
      <c r="C37" s="14" t="s">
        <v>46</v>
      </c>
      <c r="D37" s="13">
        <v>23062</v>
      </c>
      <c r="E37" s="18">
        <v>43845.314296562501</v>
      </c>
      <c r="F37" s="18">
        <v>43875.492260150466</v>
      </c>
      <c r="G37" s="15">
        <v>242324</v>
      </c>
      <c r="H37" s="13"/>
      <c r="I37" s="13"/>
      <c r="J37" s="13"/>
      <c r="K37" s="13"/>
      <c r="L37" s="13"/>
      <c r="M37" s="13"/>
      <c r="N37" s="13"/>
      <c r="O37" s="15">
        <v>3721</v>
      </c>
      <c r="P37" s="14" t="s">
        <v>46</v>
      </c>
      <c r="Q37" s="13">
        <v>23062</v>
      </c>
      <c r="R37" s="13">
        <v>242324</v>
      </c>
      <c r="S37" s="13"/>
      <c r="T37" s="13"/>
      <c r="U37" s="13"/>
      <c r="V37" s="13"/>
      <c r="W37" s="13">
        <v>2701216</v>
      </c>
      <c r="X37" s="13"/>
      <c r="Y37" s="15">
        <v>5725</v>
      </c>
      <c r="Z37" s="13"/>
      <c r="AA37" s="12">
        <v>2003.75</v>
      </c>
      <c r="AB37" s="13"/>
      <c r="AC37" s="15">
        <v>3721.25</v>
      </c>
      <c r="AD37" s="12">
        <v>2003.75</v>
      </c>
      <c r="AE37" s="13" t="s">
        <v>52</v>
      </c>
      <c r="AF37" s="13">
        <v>0</v>
      </c>
      <c r="AG37" s="13">
        <v>0</v>
      </c>
      <c r="AH37" s="15">
        <v>3721.25</v>
      </c>
      <c r="AI37" s="13">
        <v>0</v>
      </c>
      <c r="AJ37" s="13" t="s">
        <v>50</v>
      </c>
    </row>
    <row r="38" spans="1:36" x14ac:dyDescent="0.25">
      <c r="A38" s="13">
        <v>30</v>
      </c>
      <c r="B38" s="13"/>
      <c r="C38" s="14" t="s">
        <v>45</v>
      </c>
      <c r="D38" s="13">
        <v>248208</v>
      </c>
      <c r="E38" s="18">
        <v>43799.655460069444</v>
      </c>
      <c r="F38" s="18">
        <v>43804.680362962965</v>
      </c>
      <c r="G38" s="15">
        <v>752140</v>
      </c>
      <c r="H38" s="13"/>
      <c r="I38" s="13"/>
      <c r="J38" s="13"/>
      <c r="K38" s="13"/>
      <c r="L38" s="13"/>
      <c r="M38" s="13"/>
      <c r="N38" s="13"/>
      <c r="O38" s="15">
        <v>19433</v>
      </c>
      <c r="P38" s="14" t="s">
        <v>45</v>
      </c>
      <c r="Q38" s="13">
        <v>248208</v>
      </c>
      <c r="R38" s="13">
        <v>752140</v>
      </c>
      <c r="S38" s="13"/>
      <c r="T38" s="13"/>
      <c r="U38" s="13"/>
      <c r="V38" s="13"/>
      <c r="W38" s="13">
        <v>2610869</v>
      </c>
      <c r="X38" s="13"/>
      <c r="Y38" s="15">
        <v>29897</v>
      </c>
      <c r="Z38" s="13"/>
      <c r="AA38" s="12">
        <v>10463.950000000001</v>
      </c>
      <c r="AB38" s="13"/>
      <c r="AC38" s="15">
        <v>19433.05</v>
      </c>
      <c r="AD38" s="12">
        <v>10463.950000000001</v>
      </c>
      <c r="AE38" s="13" t="s">
        <v>52</v>
      </c>
      <c r="AF38" s="13">
        <v>0</v>
      </c>
      <c r="AG38" s="13">
        <v>0</v>
      </c>
      <c r="AH38" s="15">
        <v>19433.05</v>
      </c>
      <c r="AI38" s="13">
        <v>0</v>
      </c>
      <c r="AJ38" s="13" t="s">
        <v>50</v>
      </c>
    </row>
    <row r="39" spans="1:36" x14ac:dyDescent="0.25">
      <c r="A39" s="13">
        <v>31</v>
      </c>
      <c r="B39" s="13"/>
      <c r="C39" s="14" t="s">
        <v>44</v>
      </c>
      <c r="D39" s="13">
        <v>25164</v>
      </c>
      <c r="E39" s="18">
        <v>43528.687328009262</v>
      </c>
      <c r="F39" s="18">
        <v>43595.469375891204</v>
      </c>
      <c r="G39" s="15">
        <v>246900</v>
      </c>
      <c r="H39" s="13"/>
      <c r="I39" s="13"/>
      <c r="J39" s="13"/>
      <c r="K39" s="13"/>
      <c r="L39" s="13"/>
      <c r="M39" s="13"/>
      <c r="N39" s="13"/>
      <c r="O39" s="15">
        <v>5389</v>
      </c>
      <c r="P39" s="14" t="s">
        <v>44</v>
      </c>
      <c r="Q39" s="13">
        <v>25164</v>
      </c>
      <c r="R39" s="13">
        <v>246900</v>
      </c>
      <c r="S39" s="13"/>
      <c r="T39" s="13"/>
      <c r="U39" s="13"/>
      <c r="V39" s="13"/>
      <c r="W39" s="13">
        <v>2348935</v>
      </c>
      <c r="X39" s="13"/>
      <c r="Y39" s="15">
        <v>5389</v>
      </c>
      <c r="Z39" s="13"/>
      <c r="AA39" s="12">
        <v>1886.15</v>
      </c>
      <c r="AB39" s="13"/>
      <c r="AC39" s="15">
        <v>3502.85</v>
      </c>
      <c r="AD39" s="12">
        <v>1886.15</v>
      </c>
      <c r="AE39" s="13" t="s">
        <v>52</v>
      </c>
      <c r="AF39" s="13">
        <v>0</v>
      </c>
      <c r="AG39" s="13">
        <v>0</v>
      </c>
      <c r="AH39" s="15">
        <v>3502.85</v>
      </c>
      <c r="AI39" s="13">
        <v>0</v>
      </c>
      <c r="AJ39" s="13" t="s">
        <v>50</v>
      </c>
    </row>
    <row r="40" spans="1:36" x14ac:dyDescent="0.25">
      <c r="A40" s="13">
        <v>32</v>
      </c>
      <c r="B40" s="13"/>
      <c r="C40" s="14" t="s">
        <v>46</v>
      </c>
      <c r="D40" s="13">
        <v>38089</v>
      </c>
      <c r="E40" s="18">
        <v>43867.330867673612</v>
      </c>
      <c r="F40" s="18">
        <v>43896.467438078704</v>
      </c>
      <c r="G40" s="15">
        <v>62800</v>
      </c>
      <c r="H40" s="13"/>
      <c r="I40" s="13"/>
      <c r="J40" s="13"/>
      <c r="K40" s="13"/>
      <c r="L40" s="13"/>
      <c r="M40" s="13"/>
      <c r="N40" s="13"/>
      <c r="O40" s="15">
        <v>3502</v>
      </c>
      <c r="P40" s="14" t="s">
        <v>46</v>
      </c>
      <c r="Q40" s="13">
        <v>38089</v>
      </c>
      <c r="R40" s="13">
        <v>62800</v>
      </c>
      <c r="S40" s="13"/>
      <c r="T40" s="13"/>
      <c r="U40" s="13"/>
      <c r="V40" s="13"/>
      <c r="W40" s="13">
        <v>2725027</v>
      </c>
      <c r="X40" s="13"/>
      <c r="Y40" s="15">
        <v>5389</v>
      </c>
      <c r="Z40" s="13"/>
      <c r="AA40" s="12">
        <v>1886.15</v>
      </c>
      <c r="AB40" s="13"/>
      <c r="AC40" s="15">
        <v>3502.85</v>
      </c>
      <c r="AD40" s="12">
        <v>1886.15</v>
      </c>
      <c r="AE40" s="13" t="s">
        <v>52</v>
      </c>
      <c r="AF40" s="13">
        <v>0</v>
      </c>
      <c r="AG40" s="13">
        <v>0</v>
      </c>
      <c r="AH40" s="15">
        <v>3502.85</v>
      </c>
      <c r="AI40" s="13">
        <v>0</v>
      </c>
      <c r="AJ40" s="13" t="s">
        <v>50</v>
      </c>
    </row>
    <row r="41" spans="1:36" x14ac:dyDescent="0.25">
      <c r="A41" s="13">
        <v>33</v>
      </c>
      <c r="B41" s="13"/>
      <c r="C41" s="14" t="s">
        <v>46</v>
      </c>
      <c r="D41" s="13">
        <v>41291</v>
      </c>
      <c r="E41" s="18">
        <v>43872.611038391202</v>
      </c>
      <c r="F41" s="18">
        <v>43899.480403437497</v>
      </c>
      <c r="G41" s="15">
        <v>6023200</v>
      </c>
      <c r="H41" s="13"/>
      <c r="I41" s="13"/>
      <c r="J41" s="13"/>
      <c r="K41" s="13"/>
      <c r="L41" s="13"/>
      <c r="M41" s="13"/>
      <c r="N41" s="13"/>
      <c r="O41" s="15">
        <v>2716622</v>
      </c>
      <c r="P41" s="14" t="s">
        <v>46</v>
      </c>
      <c r="Q41" s="13">
        <v>41291</v>
      </c>
      <c r="R41" s="13">
        <v>7822300</v>
      </c>
      <c r="S41" s="13"/>
      <c r="T41" s="13"/>
      <c r="U41" s="13"/>
      <c r="V41" s="13"/>
      <c r="W41" s="13">
        <v>2741368</v>
      </c>
      <c r="X41" s="13"/>
      <c r="Y41" s="15">
        <v>4179419</v>
      </c>
      <c r="Z41" s="13"/>
      <c r="AA41" s="12">
        <v>1462796.65</v>
      </c>
      <c r="AB41" s="13"/>
      <c r="AC41" s="15">
        <v>2716622.35</v>
      </c>
      <c r="AD41" s="12">
        <v>1462796.65</v>
      </c>
      <c r="AE41" s="13" t="s">
        <v>52</v>
      </c>
      <c r="AF41" s="13">
        <v>0</v>
      </c>
      <c r="AG41" s="13">
        <v>0</v>
      </c>
      <c r="AH41" s="15">
        <v>2716622.35</v>
      </c>
      <c r="AI41" s="13">
        <v>0</v>
      </c>
      <c r="AJ41" s="13" t="s">
        <v>50</v>
      </c>
    </row>
    <row r="42" spans="1:36" x14ac:dyDescent="0.25">
      <c r="A42" s="13">
        <v>34</v>
      </c>
      <c r="B42" s="13"/>
      <c r="C42" s="14" t="s">
        <v>48</v>
      </c>
      <c r="D42" s="13">
        <v>4999</v>
      </c>
      <c r="E42" s="18">
        <v>43819.716721956022</v>
      </c>
      <c r="F42" s="18">
        <v>43850.654605752316</v>
      </c>
      <c r="G42" s="15">
        <v>6786071</v>
      </c>
      <c r="H42" s="13"/>
      <c r="I42" s="13"/>
      <c r="J42" s="13"/>
      <c r="K42" s="13"/>
      <c r="L42" s="13"/>
      <c r="M42" s="13"/>
      <c r="N42" s="13"/>
      <c r="O42" s="15">
        <v>4057312</v>
      </c>
      <c r="P42" s="14" t="s">
        <v>48</v>
      </c>
      <c r="Q42" s="13">
        <v>4999</v>
      </c>
      <c r="R42" s="13">
        <v>6786071</v>
      </c>
      <c r="S42" s="13"/>
      <c r="T42" s="13"/>
      <c r="U42" s="13"/>
      <c r="V42" s="13"/>
      <c r="W42" s="13">
        <v>2674267</v>
      </c>
      <c r="X42" s="13"/>
      <c r="Y42" s="15">
        <v>4057312</v>
      </c>
      <c r="Z42" s="13"/>
      <c r="AA42" s="12">
        <v>1420059.1999999997</v>
      </c>
      <c r="AB42" s="13"/>
      <c r="AC42" s="15">
        <v>2637252.8000000003</v>
      </c>
      <c r="AD42" s="12">
        <v>1420059.1999999997</v>
      </c>
      <c r="AE42" s="13" t="s">
        <v>52</v>
      </c>
      <c r="AF42" s="13">
        <v>0</v>
      </c>
      <c r="AG42" s="13">
        <v>0</v>
      </c>
      <c r="AH42" s="15">
        <v>2637252.8000000003</v>
      </c>
      <c r="AI42" s="13">
        <v>0</v>
      </c>
      <c r="AJ42" s="13" t="s">
        <v>50</v>
      </c>
    </row>
    <row r="43" spans="1:36" x14ac:dyDescent="0.25">
      <c r="A43" s="13">
        <v>35</v>
      </c>
      <c r="B43" s="13"/>
      <c r="C43" s="14" t="s">
        <v>49</v>
      </c>
      <c r="D43" s="13">
        <v>54876</v>
      </c>
      <c r="E43" s="18">
        <v>43719.31117202546</v>
      </c>
      <c r="F43" s="18">
        <v>43748.730155289355</v>
      </c>
      <c r="G43" s="15">
        <v>6365822</v>
      </c>
      <c r="H43" s="13"/>
      <c r="I43" s="13"/>
      <c r="J43" s="13"/>
      <c r="K43" s="13"/>
      <c r="L43" s="13"/>
      <c r="M43" s="13"/>
      <c r="N43" s="13"/>
      <c r="O43" s="15">
        <v>1268200</v>
      </c>
      <c r="P43" s="14" t="s">
        <v>49</v>
      </c>
      <c r="Q43" s="13">
        <v>54876</v>
      </c>
      <c r="R43" s="13">
        <v>6365822</v>
      </c>
      <c r="S43" s="13"/>
      <c r="T43" s="13"/>
      <c r="U43" s="13"/>
      <c r="V43" s="13"/>
      <c r="W43" s="13">
        <v>2637439</v>
      </c>
      <c r="X43" s="13"/>
      <c r="Y43" s="15">
        <v>1268200</v>
      </c>
      <c r="Z43" s="13"/>
      <c r="AA43" s="12">
        <v>443870</v>
      </c>
      <c r="AB43" s="13"/>
      <c r="AC43" s="15">
        <v>824330</v>
      </c>
      <c r="AD43" s="12">
        <v>443870</v>
      </c>
      <c r="AE43" s="13" t="s">
        <v>52</v>
      </c>
      <c r="AF43" s="13">
        <v>0</v>
      </c>
      <c r="AG43" s="13">
        <v>0</v>
      </c>
      <c r="AH43" s="15">
        <v>824330</v>
      </c>
      <c r="AI43" s="13">
        <v>0</v>
      </c>
      <c r="AJ43" s="13" t="s">
        <v>50</v>
      </c>
    </row>
    <row r="44" spans="1:36" x14ac:dyDescent="0.25">
      <c r="A44" s="13">
        <v>36</v>
      </c>
      <c r="B44" s="13"/>
      <c r="C44" s="14" t="s">
        <v>49</v>
      </c>
      <c r="D44" s="13">
        <v>7527</v>
      </c>
      <c r="E44" s="18">
        <v>43503.324489895836</v>
      </c>
      <c r="F44" s="18">
        <v>43536.417633483798</v>
      </c>
      <c r="G44" s="15">
        <v>397000</v>
      </c>
      <c r="H44" s="13"/>
      <c r="I44" s="13"/>
      <c r="J44" s="13"/>
      <c r="K44" s="13"/>
      <c r="L44" s="13"/>
      <c r="M44" s="13"/>
      <c r="N44" s="13"/>
      <c r="O44" s="15">
        <v>163200</v>
      </c>
      <c r="P44" s="14" t="s">
        <v>49</v>
      </c>
      <c r="Q44" s="13">
        <v>7527</v>
      </c>
      <c r="R44" s="13">
        <v>397000</v>
      </c>
      <c r="S44" s="13"/>
      <c r="T44" s="13"/>
      <c r="U44" s="13"/>
      <c r="V44" s="13"/>
      <c r="W44" s="13">
        <v>2275927</v>
      </c>
      <c r="X44" s="13"/>
      <c r="Y44" s="15">
        <v>163200</v>
      </c>
      <c r="Z44" s="13"/>
      <c r="AA44" s="12">
        <v>57120</v>
      </c>
      <c r="AB44" s="13"/>
      <c r="AC44" s="15">
        <v>106080</v>
      </c>
      <c r="AD44" s="12">
        <v>57120</v>
      </c>
      <c r="AE44" s="13" t="s">
        <v>52</v>
      </c>
      <c r="AF44" s="13">
        <v>0</v>
      </c>
      <c r="AG44" s="13">
        <v>0</v>
      </c>
      <c r="AH44" s="15">
        <v>106080</v>
      </c>
      <c r="AI44" s="13">
        <v>0</v>
      </c>
      <c r="AJ44" s="13" t="s">
        <v>50</v>
      </c>
    </row>
    <row r="45" spans="1:36" x14ac:dyDescent="0.25">
      <c r="A45" s="13">
        <v>37</v>
      </c>
      <c r="B45" s="13"/>
      <c r="C45" s="14" t="s">
        <v>45</v>
      </c>
      <c r="D45" s="13">
        <v>87773</v>
      </c>
      <c r="E45" s="18">
        <v>43566.742444826392</v>
      </c>
      <c r="F45" s="18">
        <v>43595.698041898147</v>
      </c>
      <c r="G45" s="15">
        <v>15217300</v>
      </c>
      <c r="H45" s="13"/>
      <c r="I45" s="13"/>
      <c r="J45" s="13"/>
      <c r="K45" s="13"/>
      <c r="L45" s="13"/>
      <c r="M45" s="13"/>
      <c r="N45" s="13"/>
      <c r="O45" s="15">
        <v>1627479</v>
      </c>
      <c r="P45" s="14" t="s">
        <v>45</v>
      </c>
      <c r="Q45" s="13">
        <v>87773</v>
      </c>
      <c r="R45" s="13">
        <v>15217300</v>
      </c>
      <c r="S45" s="13"/>
      <c r="T45" s="13"/>
      <c r="U45" s="13"/>
      <c r="V45" s="13"/>
      <c r="W45" s="13">
        <v>2372231</v>
      </c>
      <c r="X45" s="13"/>
      <c r="Y45" s="15">
        <v>2503815</v>
      </c>
      <c r="Z45" s="13"/>
      <c r="AA45" s="12">
        <v>876335.25</v>
      </c>
      <c r="AB45" s="13"/>
      <c r="AC45" s="15">
        <v>1627479.75</v>
      </c>
      <c r="AD45" s="12">
        <v>876335.25</v>
      </c>
      <c r="AE45" s="13" t="s">
        <v>52</v>
      </c>
      <c r="AF45" s="13">
        <v>0</v>
      </c>
      <c r="AG45" s="13">
        <v>0</v>
      </c>
      <c r="AH45" s="15">
        <v>1627479.75</v>
      </c>
      <c r="AI45" s="13">
        <v>0</v>
      </c>
      <c r="AJ45" s="13" t="s">
        <v>50</v>
      </c>
    </row>
    <row r="46" spans="1:36" x14ac:dyDescent="0.25">
      <c r="A46" s="13">
        <v>38</v>
      </c>
      <c r="B46" s="13"/>
      <c r="C46" s="14" t="s">
        <v>43</v>
      </c>
      <c r="D46" s="13">
        <v>944316</v>
      </c>
      <c r="E46" s="18">
        <v>43137.634382372686</v>
      </c>
      <c r="F46" s="18">
        <v>43179.757346643521</v>
      </c>
      <c r="G46" s="15">
        <v>11314382</v>
      </c>
      <c r="H46" s="13"/>
      <c r="I46" s="13"/>
      <c r="J46" s="13"/>
      <c r="K46" s="13"/>
      <c r="L46" s="13"/>
      <c r="M46" s="13"/>
      <c r="N46" s="13"/>
      <c r="O46" s="15">
        <v>0</v>
      </c>
      <c r="P46" s="14" t="s">
        <v>43</v>
      </c>
      <c r="Q46" s="13">
        <v>944316</v>
      </c>
      <c r="R46" s="13">
        <v>11314382</v>
      </c>
      <c r="S46" s="13"/>
      <c r="T46" s="13"/>
      <c r="U46" s="13"/>
      <c r="V46" s="13"/>
      <c r="W46" s="13">
        <v>2023021</v>
      </c>
      <c r="X46" s="13"/>
      <c r="Y46" s="15">
        <v>234878</v>
      </c>
      <c r="Z46" s="13"/>
      <c r="AA46" s="12">
        <v>82207.299999999988</v>
      </c>
      <c r="AB46" s="13"/>
      <c r="AC46" s="15">
        <v>152670.70000000001</v>
      </c>
      <c r="AD46" s="12">
        <v>82207.299999999988</v>
      </c>
      <c r="AE46" s="13" t="s">
        <v>52</v>
      </c>
      <c r="AF46" s="13">
        <v>0</v>
      </c>
      <c r="AG46" s="13">
        <v>0</v>
      </c>
      <c r="AH46" s="15">
        <v>152670.70000000001</v>
      </c>
      <c r="AI46" s="13">
        <v>0</v>
      </c>
      <c r="AJ46" s="13" t="s">
        <v>50</v>
      </c>
    </row>
    <row r="47" spans="1:36" x14ac:dyDescent="0.25">
      <c r="A47" s="13">
        <v>39</v>
      </c>
      <c r="B47" s="13"/>
      <c r="C47" s="14" t="s">
        <v>43</v>
      </c>
      <c r="D47" s="13">
        <v>969853</v>
      </c>
      <c r="E47" s="18">
        <v>43201.30585355324</v>
      </c>
      <c r="F47" s="18">
        <v>43266.684156446761</v>
      </c>
      <c r="G47" s="15">
        <v>9782900</v>
      </c>
      <c r="H47" s="13"/>
      <c r="I47" s="13"/>
      <c r="J47" s="13"/>
      <c r="K47" s="13"/>
      <c r="L47" s="13"/>
      <c r="M47" s="13"/>
      <c r="N47" s="13"/>
      <c r="O47" s="15">
        <v>0</v>
      </c>
      <c r="P47" s="14" t="s">
        <v>43</v>
      </c>
      <c r="Q47" s="13">
        <v>969853</v>
      </c>
      <c r="R47" s="13">
        <v>9782900</v>
      </c>
      <c r="S47" s="13"/>
      <c r="T47" s="13"/>
      <c r="U47" s="13"/>
      <c r="V47" s="13"/>
      <c r="W47" s="13">
        <v>2052047</v>
      </c>
      <c r="X47" s="13"/>
      <c r="Y47" s="15">
        <v>139384</v>
      </c>
      <c r="Z47" s="13"/>
      <c r="AA47" s="12">
        <v>48784.399999999994</v>
      </c>
      <c r="AB47" s="13"/>
      <c r="AC47" s="15">
        <v>90599.6</v>
      </c>
      <c r="AD47" s="12">
        <v>48784.399999999994</v>
      </c>
      <c r="AE47" s="13" t="s">
        <v>52</v>
      </c>
      <c r="AF47" s="13">
        <v>0</v>
      </c>
      <c r="AG47" s="13">
        <v>0</v>
      </c>
      <c r="AH47" s="15">
        <v>90599.6</v>
      </c>
      <c r="AI47" s="13">
        <v>0</v>
      </c>
      <c r="AJ47" s="13" t="s">
        <v>50</v>
      </c>
    </row>
    <row r="48" spans="1:36" x14ac:dyDescent="0.25">
      <c r="A48" s="13">
        <v>40</v>
      </c>
      <c r="B48" s="13"/>
      <c r="C48" s="14" t="s">
        <v>43</v>
      </c>
      <c r="D48" s="13">
        <v>984565</v>
      </c>
      <c r="E48" s="18">
        <v>43235.799107488427</v>
      </c>
      <c r="F48" s="18">
        <v>43266.684156446761</v>
      </c>
      <c r="G48" s="15">
        <v>3620300</v>
      </c>
      <c r="H48" s="13"/>
      <c r="I48" s="13"/>
      <c r="J48" s="13"/>
      <c r="K48" s="13"/>
      <c r="L48" s="13"/>
      <c r="M48" s="13"/>
      <c r="N48" s="13"/>
      <c r="O48" s="15">
        <v>0</v>
      </c>
      <c r="P48" s="14" t="s">
        <v>43</v>
      </c>
      <c r="Q48" s="13">
        <v>984565</v>
      </c>
      <c r="R48" s="13">
        <v>3620300</v>
      </c>
      <c r="S48" s="13"/>
      <c r="T48" s="13"/>
      <c r="U48" s="13"/>
      <c r="V48" s="13"/>
      <c r="W48" s="13">
        <v>2049285</v>
      </c>
      <c r="X48" s="13"/>
      <c r="Y48" s="15">
        <v>640800</v>
      </c>
      <c r="Z48" s="13"/>
      <c r="AA48" s="12">
        <v>224280</v>
      </c>
      <c r="AB48" s="13"/>
      <c r="AC48" s="15">
        <v>416520</v>
      </c>
      <c r="AD48" s="12">
        <v>224280</v>
      </c>
      <c r="AE48" s="13" t="s">
        <v>52</v>
      </c>
      <c r="AF48" s="13">
        <v>0</v>
      </c>
      <c r="AG48" s="13">
        <v>0</v>
      </c>
      <c r="AH48" s="15">
        <v>416520</v>
      </c>
      <c r="AI48" s="13">
        <v>0</v>
      </c>
      <c r="AJ48" s="13" t="s">
        <v>50</v>
      </c>
    </row>
    <row r="49" spans="25:34" x14ac:dyDescent="0.25">
      <c r="Y49" s="25">
        <f>SUM(Y9:Y48)</f>
        <v>15789197</v>
      </c>
      <c r="AA49" s="25">
        <f>SUM(AA9:AA48)</f>
        <v>5526218.9500000002</v>
      </c>
      <c r="AC49" s="25">
        <f>SUM(AC9:AC48)</f>
        <v>10262978.050000001</v>
      </c>
      <c r="AD49" s="25">
        <f>SUM(AD9:AD48)</f>
        <v>5526218.9500000002</v>
      </c>
      <c r="AH49" s="25">
        <f>SUM(AH9:AH48)</f>
        <v>10262978.050000001</v>
      </c>
    </row>
  </sheetData>
  <autoFilter ref="A8:AJ8"/>
  <mergeCells count="2">
    <mergeCell ref="Q7:AH7"/>
    <mergeCell ref="A7:O7"/>
  </mergeCells>
  <conditionalFormatting sqref="C9:D48">
    <cfRule type="expression" dxfId="44" priority="86">
      <formula>($AG9:$AG17203="Total general")</formula>
    </cfRule>
    <cfRule type="expression" dxfId="43" priority="87">
      <formula>($AG9:$AG17203="Total FACTURA PAGADA")</formula>
    </cfRule>
    <cfRule type="expression" dxfId="42" priority="88">
      <formula>($AG9:$AG17203="Total FACTURA EN TRAMITE DE AUDITORIA Y NO VENCIDA PARA PAGO")</formula>
    </cfRule>
    <cfRule type="expression" dxfId="41" priority="89">
      <formula>($AG9:$AG17203="Total FACTURA DEVUELTA")</formula>
    </cfRule>
    <cfRule type="expression" dxfId="40" priority="90">
      <formula>($AG9:$AG17203="Total FACTURA NO RECIBIDA")</formula>
    </cfRule>
  </conditionalFormatting>
  <conditionalFormatting sqref="P9:Q48">
    <cfRule type="expression" dxfId="39" priority="81">
      <formula>($AG9:$AG17203="Total general")</formula>
    </cfRule>
    <cfRule type="expression" dxfId="38" priority="82">
      <formula>($AG9:$AG17203="Total FACTURA PAGADA")</formula>
    </cfRule>
    <cfRule type="expression" dxfId="37" priority="83">
      <formula>($AG9:$AG17203="Total FACTURA EN TRAMITE DE AUDITORIA Y NO VENCIDA PARA PAGO")</formula>
    </cfRule>
    <cfRule type="expression" dxfId="36" priority="84">
      <formula>($AG9:$AG17203="Total FACTURA DEVUELTA")</formula>
    </cfRule>
    <cfRule type="expression" dxfId="35" priority="85">
      <formula>($AG9:$AG17203="Total FACTURA NO RECIBIDA")</formula>
    </cfRule>
  </conditionalFormatting>
  <conditionalFormatting sqref="Y9:Y48">
    <cfRule type="expression" dxfId="34" priority="76">
      <formula>($AG9:$AG17203="Total general")</formula>
    </cfRule>
    <cfRule type="expression" dxfId="33" priority="77">
      <formula>($AG9:$AG17203="Total FACTURA PAGADA")</formula>
    </cfRule>
    <cfRule type="expression" dxfId="32" priority="78">
      <formula>($AG9:$AG17203="Total FACTURA EN TRAMITE DE AUDITORIA Y NO VENCIDA PARA PAGO")</formula>
    </cfRule>
    <cfRule type="expression" dxfId="31" priority="79">
      <formula>($AG9:$AG17203="Total FACTURA DEVUELTA")</formula>
    </cfRule>
    <cfRule type="expression" dxfId="30" priority="80">
      <formula>($AG9:$AG17203="Total FACTURA NO RECIBIDA")</formula>
    </cfRule>
  </conditionalFormatting>
  <conditionalFormatting sqref="AC9:AC48">
    <cfRule type="expression" dxfId="29" priority="61">
      <formula>($AG9:$AG17203="Total general")</formula>
    </cfRule>
    <cfRule type="expression" dxfId="28" priority="62">
      <formula>($AG9:$AG17203="Total FACTURA PAGADA")</formula>
    </cfRule>
    <cfRule type="expression" dxfId="27" priority="63">
      <formula>($AG9:$AG17203="Total FACTURA EN TRAMITE DE AUDITORIA Y NO VENCIDA PARA PAGO")</formula>
    </cfRule>
    <cfRule type="expression" dxfId="26" priority="64">
      <formula>($AG9:$AG17203="Total FACTURA DEVUELTA")</formula>
    </cfRule>
    <cfRule type="expression" dxfId="25" priority="65">
      <formula>($AG9:$AG17203="Total FACTURA NO RECIBIDA")</formula>
    </cfRule>
  </conditionalFormatting>
  <conditionalFormatting sqref="AH9:AH48">
    <cfRule type="expression" dxfId="24" priority="26">
      <formula>($AG9:$AG17203="Total general")</formula>
    </cfRule>
    <cfRule type="expression" dxfId="23" priority="27">
      <formula>($AG9:$AG17203="Total FACTURA PAGADA")</formula>
    </cfRule>
    <cfRule type="expression" dxfId="22" priority="28">
      <formula>($AG9:$AG17203="Total FACTURA EN TRAMITE DE AUDITORIA Y NO VENCIDA PARA PAGO")</formula>
    </cfRule>
    <cfRule type="expression" dxfId="21" priority="29">
      <formula>($AG9:$AG17203="Total FACTURA DEVUELTA")</formula>
    </cfRule>
    <cfRule type="expression" dxfId="20" priority="30">
      <formula>($AG9:$AG17203="Total FACTURA NO RECIBIDA")</formula>
    </cfRule>
  </conditionalFormatting>
  <conditionalFormatting sqref="AJ9 AJ11 AJ13 AJ15 AJ17 AJ19 AJ21 AJ23 AJ25 AJ27 AJ29 AJ31 AJ33 AJ35 AJ37 AJ39 AJ41 AJ43 AJ45 AJ47">
    <cfRule type="expression" dxfId="19" priority="21">
      <formula>($AG9:$AG17172="Total general")</formula>
    </cfRule>
    <cfRule type="expression" dxfId="18" priority="22">
      <formula>($AG9:$AG17172="Total FACTURA PAGADA")</formula>
    </cfRule>
    <cfRule type="expression" dxfId="17" priority="23">
      <formula>($AG9:$AG17172="Total FACTURA EN TRAMITE DE AUDITORIA Y NO VENCIDA PARA PAGO")</formula>
    </cfRule>
    <cfRule type="expression" dxfId="16" priority="24">
      <formula>($AG9:$AG17172="Total FACTURA DEVUELTA")</formula>
    </cfRule>
    <cfRule type="expression" dxfId="15" priority="25">
      <formula>($AG9:$AG17172="Total FACTURA NO RECIBIDA")</formula>
    </cfRule>
  </conditionalFormatting>
  <conditionalFormatting sqref="AD9:AD48">
    <cfRule type="expression" dxfId="14" priority="1">
      <formula>($AG9:$AG17203="Total general")</formula>
    </cfRule>
    <cfRule type="expression" dxfId="13" priority="2">
      <formula>($AG9:$AG17203="Total FACTURA PAGADA")</formula>
    </cfRule>
    <cfRule type="expression" dxfId="12" priority="3">
      <formula>($AG9:$AG17203="Total FACTURA EN TRAMITE DE AUDITORIA Y NO VENCIDA PARA PAGO")</formula>
    </cfRule>
    <cfRule type="expression" dxfId="11" priority="4">
      <formula>($AG9:$AG17203="Total FACTURA DEVUELTA")</formula>
    </cfRule>
    <cfRule type="expression" dxfId="10" priority="5">
      <formula>($AG9:$AG17203="Total FACTURA NO RECIBIDA")</formula>
    </cfRule>
  </conditionalFormatting>
  <conditionalFormatting sqref="AJ10 AJ12 AJ14 AJ16 AJ18 AJ20 AJ22 AJ24 AJ26 AJ28 AJ30 AJ32 AJ34 AJ36 AJ38 AJ40 AJ42 AJ44 AJ46 AJ48">
    <cfRule type="expression" dxfId="9" priority="11">
      <formula>($AG10:$AG17173="Total general")</formula>
    </cfRule>
    <cfRule type="expression" dxfId="8" priority="12">
      <formula>($AG10:$AG17173="Total FACTURA PAGADA")</formula>
    </cfRule>
    <cfRule type="expression" dxfId="7" priority="13">
      <formula>($AG10:$AG17173="Total FACTURA EN TRAMITE DE AUDITORIA Y NO VENCIDA PARA PAGO")</formula>
    </cfRule>
    <cfRule type="expression" dxfId="6" priority="14">
      <formula>($AG10:$AG17173="Total FACTURA DEVUELTA")</formula>
    </cfRule>
    <cfRule type="expression" dxfId="5" priority="15">
      <formula>($AG10:$AG17173="Total FACTURA NO RECIBIDA")</formula>
    </cfRule>
  </conditionalFormatting>
  <conditionalFormatting sqref="AA9:AA48">
    <cfRule type="expression" dxfId="4" priority="6">
      <formula>($AG9:$AG17203="Total general")</formula>
    </cfRule>
    <cfRule type="expression" dxfId="3" priority="7">
      <formula>($AG9:$AG17203="Total FACTURA PAGADA")</formula>
    </cfRule>
    <cfRule type="expression" dxfId="2" priority="8">
      <formula>($AG9:$AG17203="Total FACTURA EN TRAMITE DE AUDITORIA Y NO VENCIDA PARA PAGO")</formula>
    </cfRule>
    <cfRule type="expression" dxfId="1" priority="9">
      <formula>($AG9:$AG17203="Total FACTURA DEVUELTA")</formula>
    </cfRule>
    <cfRule type="expression" dxfId="0" priority="10">
      <formula>($AG9:$AG17203="Total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141543-21E3-495A-A89C-C6A8D629B6BE}"/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772637E-0E7E-4379-8909-70C771920A29}">
  <ds:schemaRefs>
    <ds:schemaRef ds:uri="http://purl.org/dc/elements/1.1/"/>
    <ds:schemaRef ds:uri="http://purl.org/dc/terms/"/>
    <ds:schemaRef ds:uri="http://schemas.microsoft.com/sharepoint/v3/fields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c59cac2-4a0b-49e5-b878-56577be82993"/>
    <ds:schemaRef ds:uri="b6565643-c00f-44ce-b5d1-532a85e4382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2021-01-23T12:24:36Z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