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4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1" i="3" l="1"/>
  <c r="AD51" i="3"/>
  <c r="AC51" i="3"/>
  <c r="AA51" i="3"/>
  <c r="Y51" i="3"/>
</calcChain>
</file>

<file path=xl/sharedStrings.xml><?xml version="1.0" encoding="utf-8"?>
<sst xmlns="http://schemas.openxmlformats.org/spreadsheetml/2006/main" count="213" uniqueCount="48">
  <si>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</si>
  <si>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</si>
  <si>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</si>
  <si>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</si>
  <si>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</si>
  <si>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</si>
  <si>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</si>
  <si>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</si>
  <si>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</si>
  <si>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</si>
  <si>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</si>
  <si>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</si>
  <si>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</si>
  <si>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</si>
  <si>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</si>
  <si>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</si>
  <si>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</si>
  <si>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</si>
  <si>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</si>
  <si>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</si>
  <si>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</si>
  <si>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</si>
  <si>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</si>
  <si>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</si>
  <si>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</si>
  <si>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</si>
  <si>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</si>
  <si>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</si>
  <si>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</si>
  <si>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</si>
  <si>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</si>
  <si>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</si>
  <si>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</si>
  <si>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</si>
  <si>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</si>
  <si>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</si>
  <si>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</si>
  <si>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</si>
  <si>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</si>
  <si>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</si>
  <si>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</si>
  <si>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</si>
  <si>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</si>
  <si>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FUNDACION NEUMOLOGICA COLOMBIANA   NIT: 800,180,553-4</t>
  </si>
  <si>
    <t>E</t>
  </si>
  <si>
    <t>FINIC 2</t>
  </si>
  <si>
    <t>CONCILIACION PAGADA 2020/12/09</t>
  </si>
  <si>
    <t>EPS Suramericana S.A –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</si>
</sst>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4" fontId="0" fillId="0" borderId="0" xfId="0" applyNumberFormat="1"/>
    <xf numFmtId="3" fontId="6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4" borderId="1" xfId="1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/>
    </xf>
    <xf numFmtId="14" fontId="1" fillId="0" borderId="0" xfId="3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4">
    <cellStyle name="Millares" xfId="1" builtinId="3"/>
    <cellStyle name="Moneda" xfId="3" builtinId="4"/>
    <cellStyle name="Normal" xfId="0" builtinId="0"/>
    <cellStyle name="Normal 2 2" xfId="2"/>
  </cellStyles>
  <dxfs count="1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zoomScale="98" zoomScaleNormal="98" workbookViewId="0">
      <selection activeCell="A3" sqref="A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9" width="11.42578125" customWidth="1"/>
    <col min="20" max="21" width="12.42578125" customWidth="1"/>
    <col min="22" max="24" width="11.42578125" customWidth="1"/>
    <col min="25" max="25" width="12.85546875" customWidth="1"/>
    <col min="26" max="26" width="11.42578125" customWidth="1"/>
    <col min="30" max="30" width="17.7109375" customWidth="1"/>
    <col min="31" max="31" width="23.1406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5.710937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47</v>
      </c>
    </row>
    <row r="3" spans="1:36" x14ac:dyDescent="0.25">
      <c r="A3" s="1" t="s">
        <v>2</v>
      </c>
      <c r="B3" t="s">
        <v>43</v>
      </c>
    </row>
    <row r="4" spans="1:36" x14ac:dyDescent="0.25">
      <c r="A4" s="1" t="s">
        <v>3</v>
      </c>
      <c r="B4" s="22">
        <v>43921</v>
      </c>
    </row>
    <row r="5" spans="1:36" x14ac:dyDescent="0.25">
      <c r="A5" s="1" t="s">
        <v>4</v>
      </c>
      <c r="B5" s="23">
        <v>44174</v>
      </c>
    </row>
    <row r="6" spans="1:36" ht="15.75" thickBot="1" x14ac:dyDescent="0.3">
      <c r="A6" s="1"/>
      <c r="D6" s="12"/>
    </row>
    <row r="7" spans="1:36" ht="15.75" customHeight="1" thickBot="1" x14ac:dyDescent="0.3">
      <c r="A7" s="27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P7" s="11"/>
      <c r="Q7" s="24" t="s">
        <v>6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6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9" t="s">
        <v>33</v>
      </c>
      <c r="AB8" s="9" t="s">
        <v>34</v>
      </c>
      <c r="AC8" s="9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3" t="s">
        <v>40</v>
      </c>
      <c r="AI8" s="3" t="s">
        <v>41</v>
      </c>
      <c r="AJ8" s="2" t="s">
        <v>42</v>
      </c>
    </row>
    <row r="9" spans="1:36" x14ac:dyDescent="0.25">
      <c r="A9" s="14"/>
      <c r="B9" s="14"/>
      <c r="C9" s="19" t="s">
        <v>44</v>
      </c>
      <c r="D9" s="19">
        <v>160297</v>
      </c>
      <c r="E9" s="16"/>
      <c r="F9" s="14"/>
      <c r="G9" s="17"/>
      <c r="H9" s="18"/>
      <c r="I9" s="18"/>
      <c r="J9" s="18"/>
      <c r="K9" s="18"/>
      <c r="L9" s="18"/>
      <c r="M9" s="18"/>
      <c r="N9" s="18"/>
      <c r="O9" s="18"/>
      <c r="P9" s="19" t="s">
        <v>44</v>
      </c>
      <c r="Q9" s="19">
        <v>160297</v>
      </c>
      <c r="R9" s="20">
        <v>13763719</v>
      </c>
      <c r="S9" s="18"/>
      <c r="T9" s="18"/>
      <c r="U9" s="14"/>
      <c r="V9" s="18"/>
      <c r="W9" s="19">
        <v>2269421</v>
      </c>
      <c r="X9" s="14"/>
      <c r="Y9" s="20">
        <v>600000</v>
      </c>
      <c r="Z9" s="14"/>
      <c r="AA9" s="18">
        <v>60000</v>
      </c>
      <c r="AB9" s="18"/>
      <c r="AC9" s="18">
        <v>540000</v>
      </c>
      <c r="AD9" s="18">
        <v>60000</v>
      </c>
      <c r="AE9" s="17" t="s">
        <v>45</v>
      </c>
      <c r="AF9" s="17">
        <v>0</v>
      </c>
      <c r="AG9" s="17">
        <v>0</v>
      </c>
      <c r="AH9" s="18">
        <v>540000</v>
      </c>
      <c r="AI9" s="17">
        <v>0</v>
      </c>
      <c r="AJ9" s="21" t="s">
        <v>46</v>
      </c>
    </row>
    <row r="10" spans="1:36" x14ac:dyDescent="0.25">
      <c r="A10" s="14"/>
      <c r="B10" s="14"/>
      <c r="C10" s="19" t="s">
        <v>44</v>
      </c>
      <c r="D10" s="19">
        <v>190281</v>
      </c>
      <c r="E10" s="16"/>
      <c r="F10" s="14"/>
      <c r="G10" s="17"/>
      <c r="H10" s="18"/>
      <c r="I10" s="18"/>
      <c r="J10" s="15"/>
      <c r="K10" s="15"/>
      <c r="L10" s="15"/>
      <c r="M10" s="15"/>
      <c r="N10" s="18"/>
      <c r="O10" s="18"/>
      <c r="P10" s="19" t="s">
        <v>44</v>
      </c>
      <c r="Q10" s="19">
        <v>190281</v>
      </c>
      <c r="R10" s="20">
        <v>21645</v>
      </c>
      <c r="S10" s="18"/>
      <c r="T10" s="18"/>
      <c r="U10" s="14"/>
      <c r="V10" s="18"/>
      <c r="W10" s="19">
        <v>2408685</v>
      </c>
      <c r="X10" s="14"/>
      <c r="Y10" s="20">
        <v>3466</v>
      </c>
      <c r="Z10" s="14"/>
      <c r="AA10" s="18">
        <v>346.6</v>
      </c>
      <c r="AB10" s="18"/>
      <c r="AC10" s="18">
        <v>3119.4</v>
      </c>
      <c r="AD10" s="18">
        <v>346.6</v>
      </c>
      <c r="AE10" s="17" t="s">
        <v>45</v>
      </c>
      <c r="AF10" s="17">
        <v>0</v>
      </c>
      <c r="AG10" s="17">
        <v>0</v>
      </c>
      <c r="AH10" s="18">
        <v>3119.4</v>
      </c>
      <c r="AI10" s="17">
        <v>0</v>
      </c>
      <c r="AJ10" s="21" t="s">
        <v>46</v>
      </c>
    </row>
    <row r="11" spans="1:36" x14ac:dyDescent="0.25">
      <c r="A11" s="14"/>
      <c r="B11" s="14"/>
      <c r="C11" s="19" t="s">
        <v>44</v>
      </c>
      <c r="D11" s="19">
        <v>210712</v>
      </c>
      <c r="E11" s="16"/>
      <c r="F11" s="14"/>
      <c r="G11" s="17"/>
      <c r="H11" s="18"/>
      <c r="I11" s="18"/>
      <c r="J11" s="15"/>
      <c r="K11" s="15"/>
      <c r="L11" s="15"/>
      <c r="M11" s="15"/>
      <c r="N11" s="18"/>
      <c r="O11" s="18"/>
      <c r="P11" s="19" t="s">
        <v>44</v>
      </c>
      <c r="Q11" s="19">
        <v>210712</v>
      </c>
      <c r="R11" s="20">
        <v>1512087</v>
      </c>
      <c r="S11" s="18"/>
      <c r="T11" s="18"/>
      <c r="U11" s="14"/>
      <c r="V11" s="18"/>
      <c r="W11" s="19">
        <v>2480233</v>
      </c>
      <c r="X11" s="14"/>
      <c r="Y11" s="20">
        <v>439192</v>
      </c>
      <c r="Z11" s="14"/>
      <c r="AA11" s="18">
        <v>43919.200000000004</v>
      </c>
      <c r="AB11" s="18"/>
      <c r="AC11" s="18">
        <v>395272.8</v>
      </c>
      <c r="AD11" s="18">
        <v>43919.200000000004</v>
      </c>
      <c r="AE11" s="17" t="s">
        <v>45</v>
      </c>
      <c r="AF11" s="17">
        <v>0</v>
      </c>
      <c r="AG11" s="17">
        <v>0</v>
      </c>
      <c r="AH11" s="18">
        <v>395272.8</v>
      </c>
      <c r="AI11" s="17">
        <v>0</v>
      </c>
      <c r="AJ11" s="21" t="s">
        <v>46</v>
      </c>
    </row>
    <row r="12" spans="1:36" x14ac:dyDescent="0.25">
      <c r="A12" s="14"/>
      <c r="B12" s="14"/>
      <c r="C12" s="19" t="s">
        <v>44</v>
      </c>
      <c r="D12" s="19">
        <v>226263</v>
      </c>
      <c r="E12" s="16"/>
      <c r="F12" s="14"/>
      <c r="G12" s="17"/>
      <c r="H12" s="18"/>
      <c r="I12" s="18"/>
      <c r="J12" s="15"/>
      <c r="K12" s="15"/>
      <c r="L12" s="15"/>
      <c r="M12" s="15"/>
      <c r="N12" s="18"/>
      <c r="O12" s="18"/>
      <c r="P12" s="19" t="s">
        <v>44</v>
      </c>
      <c r="Q12" s="19">
        <v>226263</v>
      </c>
      <c r="R12" s="20">
        <v>1338232</v>
      </c>
      <c r="S12" s="18"/>
      <c r="T12" s="18"/>
      <c r="U12" s="14"/>
      <c r="V12" s="18"/>
      <c r="W12" s="19">
        <v>2528875</v>
      </c>
      <c r="X12" s="14"/>
      <c r="Y12" s="20">
        <v>27052</v>
      </c>
      <c r="Z12" s="14"/>
      <c r="AA12" s="18">
        <v>2705.2000000000003</v>
      </c>
      <c r="AB12" s="18"/>
      <c r="AC12" s="18">
        <v>24346.799999999999</v>
      </c>
      <c r="AD12" s="18">
        <v>2705.2000000000003</v>
      </c>
      <c r="AE12" s="17" t="s">
        <v>45</v>
      </c>
      <c r="AF12" s="17">
        <v>0</v>
      </c>
      <c r="AG12" s="17">
        <v>0</v>
      </c>
      <c r="AH12" s="18">
        <v>24346.799999999999</v>
      </c>
      <c r="AI12" s="17">
        <v>0</v>
      </c>
      <c r="AJ12" s="21" t="s">
        <v>46</v>
      </c>
    </row>
    <row r="13" spans="1:36" x14ac:dyDescent="0.25">
      <c r="A13" s="15"/>
      <c r="B13" s="15"/>
      <c r="C13" s="19" t="s">
        <v>44</v>
      </c>
      <c r="D13" s="19">
        <v>234022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9" t="s">
        <v>44</v>
      </c>
      <c r="Q13" s="19">
        <v>234022</v>
      </c>
      <c r="R13" s="20">
        <v>7282053</v>
      </c>
      <c r="S13" s="15"/>
      <c r="T13" s="15"/>
      <c r="U13" s="15"/>
      <c r="V13" s="15"/>
      <c r="W13" s="19">
        <v>2544843</v>
      </c>
      <c r="X13" s="15"/>
      <c r="Y13" s="20">
        <v>33500</v>
      </c>
      <c r="Z13" s="14"/>
      <c r="AA13" s="18">
        <v>3350</v>
      </c>
      <c r="AB13" s="15"/>
      <c r="AC13" s="18">
        <v>30150</v>
      </c>
      <c r="AD13" s="15">
        <v>3350</v>
      </c>
      <c r="AE13" s="17" t="s">
        <v>45</v>
      </c>
      <c r="AF13" s="17">
        <v>0</v>
      </c>
      <c r="AG13" s="17">
        <v>0</v>
      </c>
      <c r="AH13" s="18">
        <v>30150</v>
      </c>
      <c r="AI13" s="17">
        <v>0</v>
      </c>
      <c r="AJ13" s="21" t="s">
        <v>46</v>
      </c>
    </row>
    <row r="14" spans="1:36" x14ac:dyDescent="0.25">
      <c r="A14" s="15"/>
      <c r="B14" s="15"/>
      <c r="C14" s="19" t="s">
        <v>44</v>
      </c>
      <c r="D14" s="19">
        <v>244615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9" t="s">
        <v>44</v>
      </c>
      <c r="Q14" s="19">
        <v>244615</v>
      </c>
      <c r="R14" s="20">
        <v>21645</v>
      </c>
      <c r="S14" s="15"/>
      <c r="T14" s="15"/>
      <c r="U14" s="15"/>
      <c r="V14" s="15"/>
      <c r="W14" s="19">
        <v>2599365</v>
      </c>
      <c r="X14" s="15"/>
      <c r="Y14" s="20">
        <v>666</v>
      </c>
      <c r="Z14" s="14"/>
      <c r="AA14" s="18">
        <v>66.600000000000009</v>
      </c>
      <c r="AB14" s="15"/>
      <c r="AC14" s="18">
        <v>599.4</v>
      </c>
      <c r="AD14" s="15">
        <v>66.600000000000009</v>
      </c>
      <c r="AE14" s="17" t="s">
        <v>45</v>
      </c>
      <c r="AF14" s="17">
        <v>0</v>
      </c>
      <c r="AG14" s="17">
        <v>0</v>
      </c>
      <c r="AH14" s="18">
        <v>599.4</v>
      </c>
      <c r="AI14" s="17">
        <v>0</v>
      </c>
      <c r="AJ14" s="21" t="s">
        <v>46</v>
      </c>
    </row>
    <row r="15" spans="1:36" x14ac:dyDescent="0.25">
      <c r="A15" s="15"/>
      <c r="B15" s="15"/>
      <c r="C15" s="19" t="s">
        <v>44</v>
      </c>
      <c r="D15" s="19">
        <v>247495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9" t="s">
        <v>44</v>
      </c>
      <c r="Q15" s="19">
        <v>247495</v>
      </c>
      <c r="R15" s="20">
        <v>21645</v>
      </c>
      <c r="S15" s="15"/>
      <c r="T15" s="15"/>
      <c r="U15" s="15"/>
      <c r="V15" s="15"/>
      <c r="W15" s="19">
        <v>2599771</v>
      </c>
      <c r="X15" s="15"/>
      <c r="Y15" s="20">
        <v>666</v>
      </c>
      <c r="Z15" s="14"/>
      <c r="AA15" s="18">
        <v>66.600000000000009</v>
      </c>
      <c r="AB15" s="15"/>
      <c r="AC15" s="18">
        <v>599.4</v>
      </c>
      <c r="AD15" s="15">
        <v>66.600000000000009</v>
      </c>
      <c r="AE15" s="17" t="s">
        <v>45</v>
      </c>
      <c r="AF15" s="17">
        <v>0</v>
      </c>
      <c r="AG15" s="17">
        <v>0</v>
      </c>
      <c r="AH15" s="18">
        <v>599.4</v>
      </c>
      <c r="AI15" s="17">
        <v>0</v>
      </c>
      <c r="AJ15" s="21" t="s">
        <v>46</v>
      </c>
    </row>
    <row r="16" spans="1:36" x14ac:dyDescent="0.25">
      <c r="A16" s="15"/>
      <c r="B16" s="15"/>
      <c r="C16" s="19" t="s">
        <v>44</v>
      </c>
      <c r="D16" s="19">
        <v>249245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9" t="s">
        <v>44</v>
      </c>
      <c r="Q16" s="19">
        <v>249245</v>
      </c>
      <c r="R16" s="20">
        <v>21645</v>
      </c>
      <c r="S16" s="15"/>
      <c r="T16" s="15"/>
      <c r="U16" s="15"/>
      <c r="V16" s="15"/>
      <c r="W16" s="19">
        <v>2599984</v>
      </c>
      <c r="X16" s="15"/>
      <c r="Y16" s="20">
        <v>666</v>
      </c>
      <c r="Z16" s="14"/>
      <c r="AA16" s="13">
        <v>66.600000000000009</v>
      </c>
      <c r="AB16" s="15"/>
      <c r="AC16" s="18">
        <v>599.4</v>
      </c>
      <c r="AD16" s="15">
        <v>66.600000000000009</v>
      </c>
      <c r="AE16" s="17" t="s">
        <v>45</v>
      </c>
      <c r="AF16" s="17">
        <v>0</v>
      </c>
      <c r="AG16" s="17">
        <v>0</v>
      </c>
      <c r="AH16" s="18">
        <v>599.4</v>
      </c>
      <c r="AI16" s="17">
        <v>0</v>
      </c>
      <c r="AJ16" s="21" t="s">
        <v>46</v>
      </c>
    </row>
    <row r="17" spans="1:36" x14ac:dyDescent="0.25">
      <c r="A17" s="15"/>
      <c r="B17" s="15"/>
      <c r="C17" s="19" t="s">
        <v>44</v>
      </c>
      <c r="D17" s="19">
        <v>249273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9" t="s">
        <v>44</v>
      </c>
      <c r="Q17" s="19">
        <v>249273</v>
      </c>
      <c r="R17" s="20">
        <v>21645</v>
      </c>
      <c r="S17" s="15"/>
      <c r="T17" s="15"/>
      <c r="U17" s="15"/>
      <c r="V17" s="15"/>
      <c r="W17" s="19">
        <v>2599991</v>
      </c>
      <c r="X17" s="15"/>
      <c r="Y17" s="20">
        <v>666</v>
      </c>
      <c r="Z17" s="14"/>
      <c r="AA17" s="18">
        <v>66.600000000000009</v>
      </c>
      <c r="AB17" s="15"/>
      <c r="AC17" s="18">
        <v>599.4</v>
      </c>
      <c r="AD17" s="15">
        <v>66.600000000000009</v>
      </c>
      <c r="AE17" s="17" t="s">
        <v>45</v>
      </c>
      <c r="AF17" s="17">
        <v>0</v>
      </c>
      <c r="AG17" s="17">
        <v>0</v>
      </c>
      <c r="AH17" s="18">
        <v>599.4</v>
      </c>
      <c r="AI17" s="17">
        <v>0</v>
      </c>
      <c r="AJ17" s="21" t="s">
        <v>46</v>
      </c>
    </row>
    <row r="18" spans="1:36" x14ac:dyDescent="0.25">
      <c r="A18" s="15"/>
      <c r="B18" s="15"/>
      <c r="C18" s="19" t="s">
        <v>44</v>
      </c>
      <c r="D18" s="19">
        <v>252028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 t="s">
        <v>44</v>
      </c>
      <c r="Q18" s="19">
        <v>252028</v>
      </c>
      <c r="R18" s="20">
        <v>21645</v>
      </c>
      <c r="S18" s="15"/>
      <c r="T18" s="15"/>
      <c r="U18" s="15"/>
      <c r="V18" s="15"/>
      <c r="W18" s="19">
        <v>2627593</v>
      </c>
      <c r="X18" s="15"/>
      <c r="Y18" s="20">
        <v>666</v>
      </c>
      <c r="Z18" s="14"/>
      <c r="AA18" s="18">
        <v>66.600000000000009</v>
      </c>
      <c r="AB18" s="15"/>
      <c r="AC18" s="18">
        <v>599.4</v>
      </c>
      <c r="AD18" s="15">
        <v>66.600000000000009</v>
      </c>
      <c r="AE18" s="17" t="s">
        <v>45</v>
      </c>
      <c r="AF18" s="17">
        <v>0</v>
      </c>
      <c r="AG18" s="17">
        <v>0</v>
      </c>
      <c r="AH18" s="18">
        <v>599.4</v>
      </c>
      <c r="AI18" s="17">
        <v>0</v>
      </c>
      <c r="AJ18" s="21" t="s">
        <v>46</v>
      </c>
    </row>
    <row r="19" spans="1:36" x14ac:dyDescent="0.25">
      <c r="A19" s="15"/>
      <c r="B19" s="15"/>
      <c r="C19" s="19" t="s">
        <v>44</v>
      </c>
      <c r="D19" s="19">
        <v>252048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9" t="s">
        <v>44</v>
      </c>
      <c r="Q19" s="19">
        <v>252048</v>
      </c>
      <c r="R19" s="20">
        <v>21645</v>
      </c>
      <c r="S19" s="15"/>
      <c r="T19" s="15"/>
      <c r="U19" s="15"/>
      <c r="V19" s="15"/>
      <c r="W19" s="19">
        <v>2627592</v>
      </c>
      <c r="X19" s="15"/>
      <c r="Y19" s="20">
        <v>666</v>
      </c>
      <c r="Z19" s="14"/>
      <c r="AA19" s="18">
        <v>66.600000000000009</v>
      </c>
      <c r="AB19" s="15"/>
      <c r="AC19" s="18">
        <v>599.4</v>
      </c>
      <c r="AD19" s="15">
        <v>66.600000000000009</v>
      </c>
      <c r="AE19" s="17" t="s">
        <v>45</v>
      </c>
      <c r="AF19" s="17">
        <v>0</v>
      </c>
      <c r="AG19" s="17">
        <v>0</v>
      </c>
      <c r="AH19" s="18">
        <v>599.4</v>
      </c>
      <c r="AI19" s="17">
        <v>0</v>
      </c>
      <c r="AJ19" s="21" t="s">
        <v>46</v>
      </c>
    </row>
    <row r="20" spans="1:36" x14ac:dyDescent="0.25">
      <c r="A20" s="15"/>
      <c r="B20" s="15"/>
      <c r="C20" s="19" t="s">
        <v>44</v>
      </c>
      <c r="D20" s="19">
        <v>264572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9" t="s">
        <v>44</v>
      </c>
      <c r="Q20" s="19">
        <v>264572</v>
      </c>
      <c r="R20" s="20">
        <v>21645</v>
      </c>
      <c r="S20" s="15"/>
      <c r="T20" s="15"/>
      <c r="U20" s="15"/>
      <c r="V20" s="15"/>
      <c r="W20" s="19">
        <v>2648451</v>
      </c>
      <c r="X20" s="15"/>
      <c r="Y20" s="20">
        <v>666</v>
      </c>
      <c r="Z20" s="14"/>
      <c r="AA20" s="18">
        <v>66.600000000000009</v>
      </c>
      <c r="AB20" s="15"/>
      <c r="AC20" s="18">
        <v>599.4</v>
      </c>
      <c r="AD20" s="15">
        <v>66.600000000000009</v>
      </c>
      <c r="AE20" s="17" t="s">
        <v>45</v>
      </c>
      <c r="AF20" s="17">
        <v>0</v>
      </c>
      <c r="AG20" s="17">
        <v>0</v>
      </c>
      <c r="AH20" s="18">
        <v>599.4</v>
      </c>
      <c r="AI20" s="17">
        <v>0</v>
      </c>
      <c r="AJ20" s="21" t="s">
        <v>46</v>
      </c>
    </row>
    <row r="21" spans="1:36" x14ac:dyDescent="0.25">
      <c r="A21" s="15"/>
      <c r="B21" s="15"/>
      <c r="C21" s="19" t="s">
        <v>44</v>
      </c>
      <c r="D21" s="19">
        <v>285600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9" t="s">
        <v>44</v>
      </c>
      <c r="Q21" s="19">
        <v>285600</v>
      </c>
      <c r="R21" s="20">
        <v>21645</v>
      </c>
      <c r="S21" s="15"/>
      <c r="T21" s="15"/>
      <c r="U21" s="15"/>
      <c r="V21" s="15"/>
      <c r="W21" s="19">
        <v>2748164</v>
      </c>
      <c r="X21" s="15"/>
      <c r="Y21" s="20">
        <v>666</v>
      </c>
      <c r="Z21" s="14"/>
      <c r="AA21" s="18">
        <v>66.600000000000009</v>
      </c>
      <c r="AB21" s="15"/>
      <c r="AC21" s="18">
        <v>599.4</v>
      </c>
      <c r="AD21" s="15">
        <v>66.600000000000009</v>
      </c>
      <c r="AE21" s="17" t="s">
        <v>45</v>
      </c>
      <c r="AF21" s="17">
        <v>0</v>
      </c>
      <c r="AG21" s="17">
        <v>0</v>
      </c>
      <c r="AH21" s="18">
        <v>599.4</v>
      </c>
      <c r="AI21" s="17">
        <v>0</v>
      </c>
      <c r="AJ21" s="21" t="s">
        <v>46</v>
      </c>
    </row>
    <row r="22" spans="1:36" x14ac:dyDescent="0.25">
      <c r="A22" s="15"/>
      <c r="B22" s="15"/>
      <c r="C22" s="19" t="s">
        <v>44</v>
      </c>
      <c r="D22" s="19">
        <v>244604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9" t="s">
        <v>44</v>
      </c>
      <c r="Q22" s="19">
        <v>244604</v>
      </c>
      <c r="R22" s="20">
        <v>28295</v>
      </c>
      <c r="S22" s="15"/>
      <c r="T22" s="15"/>
      <c r="U22" s="15"/>
      <c r="V22" s="15"/>
      <c r="W22" s="19">
        <v>2599366</v>
      </c>
      <c r="X22" s="15"/>
      <c r="Y22" s="20">
        <v>871</v>
      </c>
      <c r="Z22" s="14"/>
      <c r="AA22" s="18">
        <v>87.100000000000009</v>
      </c>
      <c r="AB22" s="15"/>
      <c r="AC22" s="18">
        <v>783.9</v>
      </c>
      <c r="AD22" s="15">
        <v>87.100000000000009</v>
      </c>
      <c r="AE22" s="17" t="s">
        <v>45</v>
      </c>
      <c r="AF22" s="17">
        <v>0</v>
      </c>
      <c r="AG22" s="17">
        <v>0</v>
      </c>
      <c r="AH22" s="18">
        <v>783.9</v>
      </c>
      <c r="AI22" s="17">
        <v>0</v>
      </c>
      <c r="AJ22" s="21" t="s">
        <v>46</v>
      </c>
    </row>
    <row r="23" spans="1:36" x14ac:dyDescent="0.25">
      <c r="A23" s="15"/>
      <c r="B23" s="15"/>
      <c r="C23" s="19" t="s">
        <v>44</v>
      </c>
      <c r="D23" s="19">
        <v>247484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9" t="s">
        <v>44</v>
      </c>
      <c r="Q23" s="19">
        <v>247484</v>
      </c>
      <c r="R23" s="20">
        <v>28295</v>
      </c>
      <c r="S23" s="15"/>
      <c r="T23" s="15"/>
      <c r="U23" s="15"/>
      <c r="V23" s="15"/>
      <c r="W23" s="19">
        <v>2599378</v>
      </c>
      <c r="X23" s="15"/>
      <c r="Y23" s="20">
        <v>871</v>
      </c>
      <c r="Z23" s="14"/>
      <c r="AA23" s="18">
        <v>87.100000000000009</v>
      </c>
      <c r="AB23" s="15"/>
      <c r="AC23" s="18">
        <v>783.9</v>
      </c>
      <c r="AD23" s="15">
        <v>87.100000000000009</v>
      </c>
      <c r="AE23" s="17" t="s">
        <v>45</v>
      </c>
      <c r="AF23" s="17">
        <v>0</v>
      </c>
      <c r="AG23" s="17">
        <v>0</v>
      </c>
      <c r="AH23" s="18">
        <v>783.9</v>
      </c>
      <c r="AI23" s="17">
        <v>0</v>
      </c>
      <c r="AJ23" s="21" t="s">
        <v>46</v>
      </c>
    </row>
    <row r="24" spans="1:36" x14ac:dyDescent="0.25">
      <c r="A24" s="15"/>
      <c r="B24" s="15"/>
      <c r="C24" s="19" t="s">
        <v>44</v>
      </c>
      <c r="D24" s="19">
        <v>247492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9" t="s">
        <v>44</v>
      </c>
      <c r="Q24" s="19">
        <v>247492</v>
      </c>
      <c r="R24" s="20">
        <v>28295</v>
      </c>
      <c r="S24" s="15"/>
      <c r="T24" s="15"/>
      <c r="U24" s="15"/>
      <c r="V24" s="15"/>
      <c r="W24" s="19">
        <v>2599623</v>
      </c>
      <c r="X24" s="15"/>
      <c r="Y24" s="20">
        <v>871</v>
      </c>
      <c r="Z24" s="14"/>
      <c r="AA24" s="18">
        <v>87.100000000000009</v>
      </c>
      <c r="AB24" s="15"/>
      <c r="AC24" s="18">
        <v>783.9</v>
      </c>
      <c r="AD24" s="15">
        <v>87.100000000000009</v>
      </c>
      <c r="AE24" s="17" t="s">
        <v>45</v>
      </c>
      <c r="AF24" s="17">
        <v>0</v>
      </c>
      <c r="AG24" s="17">
        <v>0</v>
      </c>
      <c r="AH24" s="18">
        <v>783.9</v>
      </c>
      <c r="AI24" s="17">
        <v>0</v>
      </c>
      <c r="AJ24" s="21" t="s">
        <v>46</v>
      </c>
    </row>
    <row r="25" spans="1:36" x14ac:dyDescent="0.25">
      <c r="A25" s="15"/>
      <c r="B25" s="15"/>
      <c r="C25" s="19" t="s">
        <v>44</v>
      </c>
      <c r="D25" s="19">
        <v>264553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9" t="s">
        <v>44</v>
      </c>
      <c r="Q25" s="19">
        <v>264553</v>
      </c>
      <c r="R25" s="20">
        <v>28295</v>
      </c>
      <c r="S25" s="15"/>
      <c r="T25" s="15"/>
      <c r="U25" s="15"/>
      <c r="V25" s="15"/>
      <c r="W25" s="19">
        <v>2648453</v>
      </c>
      <c r="X25" s="15"/>
      <c r="Y25" s="20">
        <v>871</v>
      </c>
      <c r="Z25" s="14"/>
      <c r="AA25" s="18">
        <v>87.100000000000009</v>
      </c>
      <c r="AB25" s="15"/>
      <c r="AC25" s="18">
        <v>783.9</v>
      </c>
      <c r="AD25" s="15">
        <v>87.100000000000009</v>
      </c>
      <c r="AE25" s="17" t="s">
        <v>45</v>
      </c>
      <c r="AF25" s="17">
        <v>0</v>
      </c>
      <c r="AG25" s="17">
        <v>0</v>
      </c>
      <c r="AH25" s="18">
        <v>783.9</v>
      </c>
      <c r="AI25" s="17">
        <v>0</v>
      </c>
      <c r="AJ25" s="21" t="s">
        <v>46</v>
      </c>
    </row>
    <row r="26" spans="1:36" x14ac:dyDescent="0.25">
      <c r="A26" s="15"/>
      <c r="B26" s="15"/>
      <c r="C26" s="19" t="s">
        <v>44</v>
      </c>
      <c r="D26" s="19">
        <v>276012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9" t="s">
        <v>44</v>
      </c>
      <c r="Q26" s="19">
        <v>276012</v>
      </c>
      <c r="R26" s="20">
        <v>28295</v>
      </c>
      <c r="S26" s="15"/>
      <c r="T26" s="15"/>
      <c r="U26" s="15"/>
      <c r="V26" s="15"/>
      <c r="W26" s="19">
        <v>2711984</v>
      </c>
      <c r="X26" s="15"/>
      <c r="Y26" s="20">
        <v>871</v>
      </c>
      <c r="Z26" s="14"/>
      <c r="AA26" s="18">
        <v>87.100000000000009</v>
      </c>
      <c r="AB26" s="15"/>
      <c r="AC26" s="18">
        <v>783.9</v>
      </c>
      <c r="AD26" s="15">
        <v>87.100000000000009</v>
      </c>
      <c r="AE26" s="17" t="s">
        <v>45</v>
      </c>
      <c r="AF26" s="17">
        <v>0</v>
      </c>
      <c r="AG26" s="17">
        <v>0</v>
      </c>
      <c r="AH26" s="18">
        <v>783.9</v>
      </c>
      <c r="AI26" s="17">
        <v>0</v>
      </c>
      <c r="AJ26" s="21" t="s">
        <v>46</v>
      </c>
    </row>
    <row r="27" spans="1:36" x14ac:dyDescent="0.25">
      <c r="A27" s="15"/>
      <c r="B27" s="15"/>
      <c r="C27" s="19" t="s">
        <v>44</v>
      </c>
      <c r="D27" s="19">
        <v>291124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9" t="s">
        <v>44</v>
      </c>
      <c r="Q27" s="19">
        <v>291124</v>
      </c>
      <c r="R27" s="20">
        <v>28295</v>
      </c>
      <c r="S27" s="15"/>
      <c r="T27" s="15"/>
      <c r="U27" s="15"/>
      <c r="V27" s="15"/>
      <c r="W27" s="19">
        <v>2749427</v>
      </c>
      <c r="X27" s="15"/>
      <c r="Y27" s="20">
        <v>871</v>
      </c>
      <c r="Z27" s="14"/>
      <c r="AA27" s="18">
        <v>87.100000000000009</v>
      </c>
      <c r="AB27" s="15"/>
      <c r="AC27" s="18">
        <v>783.9</v>
      </c>
      <c r="AD27" s="15">
        <v>87.100000000000009</v>
      </c>
      <c r="AE27" s="17" t="s">
        <v>45</v>
      </c>
      <c r="AF27" s="17">
        <v>0</v>
      </c>
      <c r="AG27" s="17">
        <v>0</v>
      </c>
      <c r="AH27" s="18">
        <v>783.9</v>
      </c>
      <c r="AI27" s="17">
        <v>0</v>
      </c>
      <c r="AJ27" s="21" t="s">
        <v>46</v>
      </c>
    </row>
    <row r="28" spans="1:36" x14ac:dyDescent="0.25">
      <c r="A28" s="15"/>
      <c r="B28" s="15"/>
      <c r="C28" s="19" t="s">
        <v>44</v>
      </c>
      <c r="D28" s="19">
        <v>249244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9" t="s">
        <v>44</v>
      </c>
      <c r="Q28" s="19">
        <v>249244</v>
      </c>
      <c r="R28" s="20">
        <v>31551</v>
      </c>
      <c r="S28" s="15"/>
      <c r="T28" s="15"/>
      <c r="U28" s="15"/>
      <c r="V28" s="15"/>
      <c r="W28" s="19">
        <v>2599978</v>
      </c>
      <c r="X28" s="15"/>
      <c r="Y28" s="20">
        <v>972</v>
      </c>
      <c r="Z28" s="14"/>
      <c r="AA28" s="18">
        <v>97.2</v>
      </c>
      <c r="AB28" s="15"/>
      <c r="AC28" s="18">
        <v>874.8</v>
      </c>
      <c r="AD28" s="15">
        <v>97.2</v>
      </c>
      <c r="AE28" s="17" t="s">
        <v>45</v>
      </c>
      <c r="AF28" s="17">
        <v>0</v>
      </c>
      <c r="AG28" s="17">
        <v>0</v>
      </c>
      <c r="AH28" s="18">
        <v>874.8</v>
      </c>
      <c r="AI28" s="17">
        <v>0</v>
      </c>
      <c r="AJ28" s="21" t="s">
        <v>46</v>
      </c>
    </row>
    <row r="29" spans="1:36" x14ac:dyDescent="0.25">
      <c r="A29" s="15"/>
      <c r="B29" s="15"/>
      <c r="C29" s="19" t="s">
        <v>44</v>
      </c>
      <c r="D29" s="19">
        <v>244600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9" t="s">
        <v>44</v>
      </c>
      <c r="Q29" s="19">
        <v>244600</v>
      </c>
      <c r="R29" s="20">
        <v>52585</v>
      </c>
      <c r="S29" s="15"/>
      <c r="T29" s="15"/>
      <c r="U29" s="15"/>
      <c r="V29" s="15"/>
      <c r="W29" s="19">
        <v>2599362</v>
      </c>
      <c r="X29" s="15"/>
      <c r="Y29" s="20">
        <v>1620</v>
      </c>
      <c r="Z29" s="14"/>
      <c r="AA29" s="18">
        <v>162</v>
      </c>
      <c r="AB29" s="15"/>
      <c r="AC29" s="18">
        <v>1458</v>
      </c>
      <c r="AD29" s="15">
        <v>162</v>
      </c>
      <c r="AE29" s="17" t="s">
        <v>45</v>
      </c>
      <c r="AF29" s="17">
        <v>0</v>
      </c>
      <c r="AG29" s="17">
        <v>0</v>
      </c>
      <c r="AH29" s="18">
        <v>1458</v>
      </c>
      <c r="AI29" s="17">
        <v>0</v>
      </c>
      <c r="AJ29" s="21" t="s">
        <v>46</v>
      </c>
    </row>
    <row r="30" spans="1:36" x14ac:dyDescent="0.25">
      <c r="A30" s="15"/>
      <c r="B30" s="15"/>
      <c r="C30" s="19" t="s">
        <v>44</v>
      </c>
      <c r="D30" s="19">
        <v>247468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9" t="s">
        <v>44</v>
      </c>
      <c r="Q30" s="19">
        <v>247468</v>
      </c>
      <c r="R30" s="20">
        <v>52585</v>
      </c>
      <c r="S30" s="15"/>
      <c r="T30" s="15"/>
      <c r="U30" s="15"/>
      <c r="V30" s="15"/>
      <c r="W30" s="19">
        <v>2599367</v>
      </c>
      <c r="X30" s="15"/>
      <c r="Y30" s="20">
        <v>1620</v>
      </c>
      <c r="Z30" s="14"/>
      <c r="AA30" s="18">
        <v>162</v>
      </c>
      <c r="AB30" s="15"/>
      <c r="AC30" s="18">
        <v>1458</v>
      </c>
      <c r="AD30" s="15">
        <v>162</v>
      </c>
      <c r="AE30" s="17" t="s">
        <v>45</v>
      </c>
      <c r="AF30" s="17">
        <v>0</v>
      </c>
      <c r="AG30" s="17">
        <v>0</v>
      </c>
      <c r="AH30" s="18">
        <v>1458</v>
      </c>
      <c r="AI30" s="17">
        <v>0</v>
      </c>
      <c r="AJ30" s="21" t="s">
        <v>46</v>
      </c>
    </row>
    <row r="31" spans="1:36" x14ac:dyDescent="0.25">
      <c r="A31" s="15"/>
      <c r="B31" s="15"/>
      <c r="C31" s="19" t="s">
        <v>44</v>
      </c>
      <c r="D31" s="19">
        <v>264468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9" t="s">
        <v>44</v>
      </c>
      <c r="Q31" s="19">
        <v>264468</v>
      </c>
      <c r="R31" s="20">
        <v>52585</v>
      </c>
      <c r="S31" s="15"/>
      <c r="T31" s="15"/>
      <c r="U31" s="15"/>
      <c r="V31" s="15"/>
      <c r="W31" s="19">
        <v>2648479</v>
      </c>
      <c r="X31" s="15"/>
      <c r="Y31" s="20">
        <v>1620</v>
      </c>
      <c r="Z31" s="14"/>
      <c r="AA31" s="18">
        <v>162</v>
      </c>
      <c r="AB31" s="15"/>
      <c r="AC31" s="18">
        <v>1458</v>
      </c>
      <c r="AD31" s="15">
        <v>162</v>
      </c>
      <c r="AE31" s="17" t="s">
        <v>45</v>
      </c>
      <c r="AF31" s="17">
        <v>0</v>
      </c>
      <c r="AG31" s="17">
        <v>0</v>
      </c>
      <c r="AH31" s="18">
        <v>1458</v>
      </c>
      <c r="AI31" s="17">
        <v>0</v>
      </c>
      <c r="AJ31" s="21" t="s">
        <v>46</v>
      </c>
    </row>
    <row r="32" spans="1:36" x14ac:dyDescent="0.25">
      <c r="A32" s="15"/>
      <c r="B32" s="15"/>
      <c r="C32" s="19" t="s">
        <v>44</v>
      </c>
      <c r="D32" s="19">
        <v>264470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9" t="s">
        <v>44</v>
      </c>
      <c r="Q32" s="19">
        <v>264470</v>
      </c>
      <c r="R32" s="20">
        <v>52585</v>
      </c>
      <c r="S32" s="15"/>
      <c r="T32" s="15"/>
      <c r="U32" s="15"/>
      <c r="V32" s="15"/>
      <c r="W32" s="19">
        <v>2648478</v>
      </c>
      <c r="X32" s="15"/>
      <c r="Y32" s="20">
        <v>1620</v>
      </c>
      <c r="Z32" s="14"/>
      <c r="AA32" s="18">
        <v>162</v>
      </c>
      <c r="AB32" s="15"/>
      <c r="AC32" s="18">
        <v>1458</v>
      </c>
      <c r="AD32" s="15">
        <v>162</v>
      </c>
      <c r="AE32" s="17" t="s">
        <v>45</v>
      </c>
      <c r="AF32" s="17">
        <v>0</v>
      </c>
      <c r="AG32" s="17">
        <v>0</v>
      </c>
      <c r="AH32" s="18">
        <v>1458</v>
      </c>
      <c r="AI32" s="17">
        <v>0</v>
      </c>
      <c r="AJ32" s="21" t="s">
        <v>46</v>
      </c>
    </row>
    <row r="33" spans="1:36" x14ac:dyDescent="0.25">
      <c r="A33" s="15"/>
      <c r="B33" s="15"/>
      <c r="C33" s="19" t="s">
        <v>44</v>
      </c>
      <c r="D33" s="19">
        <v>264752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9" t="s">
        <v>44</v>
      </c>
      <c r="Q33" s="19">
        <v>264752</v>
      </c>
      <c r="R33" s="20">
        <v>52585</v>
      </c>
      <c r="S33" s="15"/>
      <c r="T33" s="15"/>
      <c r="U33" s="15"/>
      <c r="V33" s="15"/>
      <c r="W33" s="19">
        <v>2651017</v>
      </c>
      <c r="X33" s="15"/>
      <c r="Y33" s="20">
        <v>1620</v>
      </c>
      <c r="Z33" s="14"/>
      <c r="AA33" s="18">
        <v>162</v>
      </c>
      <c r="AB33" s="15"/>
      <c r="AC33" s="18">
        <v>1458</v>
      </c>
      <c r="AD33" s="15">
        <v>162</v>
      </c>
      <c r="AE33" s="17" t="s">
        <v>45</v>
      </c>
      <c r="AF33" s="17">
        <v>0</v>
      </c>
      <c r="AG33" s="17">
        <v>0</v>
      </c>
      <c r="AH33" s="18">
        <v>1458</v>
      </c>
      <c r="AI33" s="17">
        <v>0</v>
      </c>
      <c r="AJ33" s="21" t="s">
        <v>46</v>
      </c>
    </row>
    <row r="34" spans="1:36" x14ac:dyDescent="0.25">
      <c r="A34" s="15"/>
      <c r="B34" s="15"/>
      <c r="C34" s="19" t="s">
        <v>44</v>
      </c>
      <c r="D34" s="19">
        <v>275712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9" t="s">
        <v>44</v>
      </c>
      <c r="Q34" s="19">
        <v>275712</v>
      </c>
      <c r="R34" s="20">
        <v>52585</v>
      </c>
      <c r="S34" s="15"/>
      <c r="T34" s="15"/>
      <c r="U34" s="15"/>
      <c r="V34" s="15"/>
      <c r="W34" s="19">
        <v>2711951</v>
      </c>
      <c r="X34" s="15"/>
      <c r="Y34" s="20">
        <v>1620</v>
      </c>
      <c r="Z34" s="14"/>
      <c r="AA34" s="18">
        <v>162</v>
      </c>
      <c r="AB34" s="15"/>
      <c r="AC34" s="18">
        <v>1458</v>
      </c>
      <c r="AD34" s="15">
        <v>162</v>
      </c>
      <c r="AE34" s="17" t="s">
        <v>45</v>
      </c>
      <c r="AF34" s="17">
        <v>0</v>
      </c>
      <c r="AG34" s="17">
        <v>0</v>
      </c>
      <c r="AH34" s="18">
        <v>1458</v>
      </c>
      <c r="AI34" s="17">
        <v>0</v>
      </c>
      <c r="AJ34" s="21" t="s">
        <v>46</v>
      </c>
    </row>
    <row r="35" spans="1:36" x14ac:dyDescent="0.25">
      <c r="A35" s="15"/>
      <c r="B35" s="15"/>
      <c r="C35" s="19" t="s">
        <v>44</v>
      </c>
      <c r="D35" s="19">
        <v>285757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9" t="s">
        <v>44</v>
      </c>
      <c r="Q35" s="19">
        <v>285757</v>
      </c>
      <c r="R35" s="20">
        <v>52585</v>
      </c>
      <c r="S35" s="15"/>
      <c r="T35" s="15"/>
      <c r="U35" s="15"/>
      <c r="V35" s="15"/>
      <c r="W35" s="19">
        <v>2748176</v>
      </c>
      <c r="X35" s="15"/>
      <c r="Y35" s="20">
        <v>1620</v>
      </c>
      <c r="Z35" s="14"/>
      <c r="AA35" s="18">
        <v>162</v>
      </c>
      <c r="AB35" s="15"/>
      <c r="AC35" s="18">
        <v>1458</v>
      </c>
      <c r="AD35" s="15">
        <v>162</v>
      </c>
      <c r="AE35" s="17" t="s">
        <v>45</v>
      </c>
      <c r="AF35" s="17">
        <v>0</v>
      </c>
      <c r="AG35" s="17">
        <v>0</v>
      </c>
      <c r="AH35" s="18">
        <v>1458</v>
      </c>
      <c r="AI35" s="17">
        <v>0</v>
      </c>
      <c r="AJ35" s="21" t="s">
        <v>46</v>
      </c>
    </row>
    <row r="36" spans="1:36" x14ac:dyDescent="0.25">
      <c r="A36" s="15"/>
      <c r="B36" s="15"/>
      <c r="C36" s="19" t="s">
        <v>44</v>
      </c>
      <c r="D36" s="19">
        <v>285759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9" t="s">
        <v>44</v>
      </c>
      <c r="Q36" s="19">
        <v>285759</v>
      </c>
      <c r="R36" s="20">
        <v>52585</v>
      </c>
      <c r="S36" s="15"/>
      <c r="T36" s="15"/>
      <c r="U36" s="15"/>
      <c r="V36" s="15"/>
      <c r="W36" s="19">
        <v>2748114</v>
      </c>
      <c r="X36" s="15"/>
      <c r="Y36" s="20">
        <v>1620</v>
      </c>
      <c r="Z36" s="14"/>
      <c r="AA36" s="18">
        <v>162</v>
      </c>
      <c r="AB36" s="15"/>
      <c r="AC36" s="18">
        <v>1458</v>
      </c>
      <c r="AD36" s="15">
        <v>162</v>
      </c>
      <c r="AE36" s="17" t="s">
        <v>45</v>
      </c>
      <c r="AF36" s="17">
        <v>0</v>
      </c>
      <c r="AG36" s="17">
        <v>0</v>
      </c>
      <c r="AH36" s="18">
        <v>1458</v>
      </c>
      <c r="AI36" s="17">
        <v>0</v>
      </c>
      <c r="AJ36" s="21" t="s">
        <v>46</v>
      </c>
    </row>
    <row r="37" spans="1:36" x14ac:dyDescent="0.25">
      <c r="A37" s="15"/>
      <c r="B37" s="15"/>
      <c r="C37" s="19" t="s">
        <v>44</v>
      </c>
      <c r="D37" s="19">
        <v>254026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9" t="s">
        <v>44</v>
      </c>
      <c r="Q37" s="19">
        <v>254026</v>
      </c>
      <c r="R37" s="20">
        <v>105170</v>
      </c>
      <c r="S37" s="15"/>
      <c r="T37" s="15"/>
      <c r="U37" s="15"/>
      <c r="V37" s="15"/>
      <c r="W37" s="19">
        <v>2627393</v>
      </c>
      <c r="X37" s="15"/>
      <c r="Y37" s="20">
        <v>3240</v>
      </c>
      <c r="Z37" s="14"/>
      <c r="AA37" s="18">
        <v>324</v>
      </c>
      <c r="AB37" s="15"/>
      <c r="AC37" s="18">
        <v>2916</v>
      </c>
      <c r="AD37" s="15">
        <v>324</v>
      </c>
      <c r="AE37" s="17" t="s">
        <v>45</v>
      </c>
      <c r="AF37" s="17">
        <v>0</v>
      </c>
      <c r="AG37" s="17">
        <v>0</v>
      </c>
      <c r="AH37" s="18">
        <v>2916</v>
      </c>
      <c r="AI37" s="17">
        <v>0</v>
      </c>
      <c r="AJ37" s="21" t="s">
        <v>46</v>
      </c>
    </row>
    <row r="38" spans="1:36" x14ac:dyDescent="0.25">
      <c r="A38" s="15"/>
      <c r="B38" s="15"/>
      <c r="C38" s="19" t="s">
        <v>44</v>
      </c>
      <c r="D38" s="19">
        <v>264467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9" t="s">
        <v>44</v>
      </c>
      <c r="Q38" s="19">
        <v>264467</v>
      </c>
      <c r="R38" s="20">
        <v>105170</v>
      </c>
      <c r="S38" s="15"/>
      <c r="T38" s="15"/>
      <c r="U38" s="15"/>
      <c r="V38" s="15"/>
      <c r="W38" s="19">
        <v>2648486</v>
      </c>
      <c r="X38" s="15"/>
      <c r="Y38" s="20">
        <v>3240</v>
      </c>
      <c r="Z38" s="14"/>
      <c r="AA38" s="18">
        <v>324</v>
      </c>
      <c r="AB38" s="15"/>
      <c r="AC38" s="18">
        <v>2916</v>
      </c>
      <c r="AD38" s="15">
        <v>324</v>
      </c>
      <c r="AE38" s="17" t="s">
        <v>45</v>
      </c>
      <c r="AF38" s="17">
        <v>0</v>
      </c>
      <c r="AG38" s="17">
        <v>0</v>
      </c>
      <c r="AH38" s="18">
        <v>2916</v>
      </c>
      <c r="AI38" s="17">
        <v>0</v>
      </c>
      <c r="AJ38" s="21" t="s">
        <v>46</v>
      </c>
    </row>
    <row r="39" spans="1:36" x14ac:dyDescent="0.25">
      <c r="A39" s="15"/>
      <c r="B39" s="15"/>
      <c r="C39" s="19" t="s">
        <v>44</v>
      </c>
      <c r="D39" s="19">
        <v>286959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9" t="s">
        <v>44</v>
      </c>
      <c r="Q39" s="19">
        <v>286959</v>
      </c>
      <c r="R39" s="20">
        <v>908545</v>
      </c>
      <c r="S39" s="15"/>
      <c r="T39" s="15"/>
      <c r="U39" s="15"/>
      <c r="V39" s="15"/>
      <c r="W39" s="19">
        <v>2751542</v>
      </c>
      <c r="X39" s="15"/>
      <c r="Y39" s="20">
        <v>20895</v>
      </c>
      <c r="Z39" s="14"/>
      <c r="AA39" s="18">
        <v>2089.5</v>
      </c>
      <c r="AB39" s="15"/>
      <c r="AC39" s="18">
        <v>18805.5</v>
      </c>
      <c r="AD39" s="15">
        <v>2089.5</v>
      </c>
      <c r="AE39" s="17" t="s">
        <v>45</v>
      </c>
      <c r="AF39" s="17">
        <v>0</v>
      </c>
      <c r="AG39" s="17">
        <v>0</v>
      </c>
      <c r="AH39" s="18">
        <v>18805.5</v>
      </c>
      <c r="AI39" s="17">
        <v>0</v>
      </c>
      <c r="AJ39" s="21" t="s">
        <v>46</v>
      </c>
    </row>
    <row r="40" spans="1:36" x14ac:dyDescent="0.25">
      <c r="A40" s="15"/>
      <c r="B40" s="15"/>
      <c r="C40" s="19" t="s">
        <v>44</v>
      </c>
      <c r="D40" s="19">
        <v>275849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9" t="s">
        <v>44</v>
      </c>
      <c r="Q40" s="19">
        <v>275849</v>
      </c>
      <c r="R40" s="20">
        <v>380000</v>
      </c>
      <c r="S40" s="15"/>
      <c r="T40" s="15"/>
      <c r="U40" s="15"/>
      <c r="V40" s="15"/>
      <c r="W40" s="19">
        <v>2714616</v>
      </c>
      <c r="X40" s="15"/>
      <c r="Y40" s="20">
        <v>130000</v>
      </c>
      <c r="Z40" s="14"/>
      <c r="AA40" s="18">
        <v>13000</v>
      </c>
      <c r="AB40" s="15"/>
      <c r="AC40" s="18">
        <v>117000</v>
      </c>
      <c r="AD40" s="15">
        <v>13000</v>
      </c>
      <c r="AE40" s="17" t="s">
        <v>45</v>
      </c>
      <c r="AF40" s="17">
        <v>0</v>
      </c>
      <c r="AG40" s="17">
        <v>0</v>
      </c>
      <c r="AH40" s="18">
        <v>117000</v>
      </c>
      <c r="AI40" s="17">
        <v>0</v>
      </c>
      <c r="AJ40" s="21" t="s">
        <v>46</v>
      </c>
    </row>
    <row r="41" spans="1:36" x14ac:dyDescent="0.25">
      <c r="A41" s="15"/>
      <c r="B41" s="15"/>
      <c r="C41" s="19" t="s">
        <v>44</v>
      </c>
      <c r="D41" s="19">
        <v>285400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9" t="s">
        <v>44</v>
      </c>
      <c r="Q41" s="19">
        <v>285400</v>
      </c>
      <c r="R41" s="20">
        <v>380000</v>
      </c>
      <c r="S41" s="15"/>
      <c r="T41" s="15"/>
      <c r="U41" s="15"/>
      <c r="V41" s="15"/>
      <c r="W41" s="19">
        <v>2748166</v>
      </c>
      <c r="X41" s="15"/>
      <c r="Y41" s="20">
        <v>130000</v>
      </c>
      <c r="Z41" s="14"/>
      <c r="AA41" s="18">
        <v>13000</v>
      </c>
      <c r="AB41" s="15"/>
      <c r="AC41" s="18">
        <v>117000</v>
      </c>
      <c r="AD41" s="15">
        <v>13000</v>
      </c>
      <c r="AE41" s="17" t="s">
        <v>45</v>
      </c>
      <c r="AF41" s="17">
        <v>0</v>
      </c>
      <c r="AG41" s="17">
        <v>0</v>
      </c>
      <c r="AH41" s="18">
        <v>117000</v>
      </c>
      <c r="AI41" s="17">
        <v>0</v>
      </c>
      <c r="AJ41" s="21" t="s">
        <v>46</v>
      </c>
    </row>
    <row r="42" spans="1:36" x14ac:dyDescent="0.25">
      <c r="A42" s="15"/>
      <c r="B42" s="15"/>
      <c r="C42" s="19" t="s">
        <v>44</v>
      </c>
      <c r="D42" s="19">
        <v>286737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9" t="s">
        <v>44</v>
      </c>
      <c r="Q42" s="19">
        <v>286737</v>
      </c>
      <c r="R42" s="20">
        <v>380000</v>
      </c>
      <c r="S42" s="15"/>
      <c r="T42" s="15"/>
      <c r="U42" s="15"/>
      <c r="V42" s="15"/>
      <c r="W42" s="19">
        <v>2748101</v>
      </c>
      <c r="X42" s="15"/>
      <c r="Y42" s="20">
        <v>130000</v>
      </c>
      <c r="Z42" s="14"/>
      <c r="AA42" s="18">
        <v>13000</v>
      </c>
      <c r="AB42" s="15"/>
      <c r="AC42" s="18">
        <v>117000</v>
      </c>
      <c r="AD42" s="15">
        <v>13000</v>
      </c>
      <c r="AE42" s="17" t="s">
        <v>45</v>
      </c>
      <c r="AF42" s="17">
        <v>0</v>
      </c>
      <c r="AG42" s="17">
        <v>0</v>
      </c>
      <c r="AH42" s="18">
        <v>117000</v>
      </c>
      <c r="AI42" s="17">
        <v>0</v>
      </c>
      <c r="AJ42" s="21" t="s">
        <v>46</v>
      </c>
    </row>
    <row r="43" spans="1:36" x14ac:dyDescent="0.25">
      <c r="A43" s="15"/>
      <c r="B43" s="15"/>
      <c r="C43" s="19" t="s">
        <v>44</v>
      </c>
      <c r="D43" s="19">
        <v>287876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9" t="s">
        <v>44</v>
      </c>
      <c r="Q43" s="19">
        <v>287876</v>
      </c>
      <c r="R43" s="20">
        <v>7281750</v>
      </c>
      <c r="S43" s="15"/>
      <c r="T43" s="15"/>
      <c r="U43" s="15"/>
      <c r="V43" s="15"/>
      <c r="W43" s="19">
        <v>2728346</v>
      </c>
      <c r="X43" s="15"/>
      <c r="Y43" s="20">
        <v>144540</v>
      </c>
      <c r="Z43" s="14"/>
      <c r="AA43" s="13">
        <v>14454</v>
      </c>
      <c r="AB43" s="15"/>
      <c r="AC43" s="18">
        <v>130086</v>
      </c>
      <c r="AD43" s="15">
        <v>14454</v>
      </c>
      <c r="AE43" s="17" t="s">
        <v>45</v>
      </c>
      <c r="AF43" s="17">
        <v>0</v>
      </c>
      <c r="AG43" s="17">
        <v>0</v>
      </c>
      <c r="AH43" s="18">
        <v>130086</v>
      </c>
      <c r="AI43" s="17">
        <v>0</v>
      </c>
      <c r="AJ43" s="21" t="s">
        <v>46</v>
      </c>
    </row>
    <row r="44" spans="1:36" x14ac:dyDescent="0.25">
      <c r="A44" s="15"/>
      <c r="B44" s="15"/>
      <c r="C44" s="19" t="s">
        <v>44</v>
      </c>
      <c r="D44" s="19">
        <v>276062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9" t="s">
        <v>44</v>
      </c>
      <c r="Q44" s="19">
        <v>276062</v>
      </c>
      <c r="R44" s="20">
        <v>7281750</v>
      </c>
      <c r="S44" s="15"/>
      <c r="T44" s="15"/>
      <c r="U44" s="15"/>
      <c r="V44" s="15"/>
      <c r="W44" s="19">
        <v>2692450</v>
      </c>
      <c r="X44" s="15"/>
      <c r="Y44" s="20">
        <v>166105</v>
      </c>
      <c r="Z44" s="14"/>
      <c r="AA44" s="18">
        <v>16610.5</v>
      </c>
      <c r="AB44" s="15"/>
      <c r="AC44" s="18">
        <v>149494.5</v>
      </c>
      <c r="AD44" s="15">
        <v>16610.5</v>
      </c>
      <c r="AE44" s="17" t="s">
        <v>45</v>
      </c>
      <c r="AF44" s="17">
        <v>0</v>
      </c>
      <c r="AG44" s="17">
        <v>0</v>
      </c>
      <c r="AH44" s="18">
        <v>149494.5</v>
      </c>
      <c r="AI44" s="17">
        <v>0</v>
      </c>
      <c r="AJ44" s="21" t="s">
        <v>46</v>
      </c>
    </row>
    <row r="45" spans="1:36" x14ac:dyDescent="0.25">
      <c r="A45" s="15"/>
      <c r="B45" s="15"/>
      <c r="C45" s="19" t="s">
        <v>44</v>
      </c>
      <c r="D45" s="19">
        <v>286955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9" t="s">
        <v>44</v>
      </c>
      <c r="Q45" s="19">
        <v>286955</v>
      </c>
      <c r="R45" s="20">
        <v>762206</v>
      </c>
      <c r="S45" s="15"/>
      <c r="T45" s="15"/>
      <c r="U45" s="15"/>
      <c r="V45" s="15"/>
      <c r="W45" s="19">
        <v>2748133</v>
      </c>
      <c r="X45" s="15"/>
      <c r="Y45" s="20">
        <v>181120</v>
      </c>
      <c r="Z45" s="14"/>
      <c r="AA45" s="18">
        <v>18112</v>
      </c>
      <c r="AB45" s="15"/>
      <c r="AC45" s="18">
        <v>163008</v>
      </c>
      <c r="AD45" s="15">
        <v>18112</v>
      </c>
      <c r="AE45" s="17" t="s">
        <v>45</v>
      </c>
      <c r="AF45" s="17">
        <v>0</v>
      </c>
      <c r="AG45" s="17">
        <v>0</v>
      </c>
      <c r="AH45" s="18">
        <v>163008</v>
      </c>
      <c r="AI45" s="17">
        <v>0</v>
      </c>
      <c r="AJ45" s="21" t="s">
        <v>46</v>
      </c>
    </row>
    <row r="46" spans="1:36" x14ac:dyDescent="0.25">
      <c r="A46" s="15"/>
      <c r="B46" s="15"/>
      <c r="C46" s="19" t="s">
        <v>44</v>
      </c>
      <c r="D46" s="19">
        <v>286954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9" t="s">
        <v>44</v>
      </c>
      <c r="Q46" s="19">
        <v>286954</v>
      </c>
      <c r="R46" s="20">
        <v>533832</v>
      </c>
      <c r="S46" s="15"/>
      <c r="T46" s="15"/>
      <c r="U46" s="15"/>
      <c r="V46" s="15"/>
      <c r="W46" s="19">
        <v>2748128</v>
      </c>
      <c r="X46" s="15"/>
      <c r="Y46" s="20">
        <v>280960</v>
      </c>
      <c r="Z46" s="14"/>
      <c r="AA46" s="18">
        <v>28096</v>
      </c>
      <c r="AB46" s="15"/>
      <c r="AC46" s="18">
        <v>252864</v>
      </c>
      <c r="AD46" s="15">
        <v>28096</v>
      </c>
      <c r="AE46" s="17" t="s">
        <v>45</v>
      </c>
      <c r="AF46" s="17">
        <v>0</v>
      </c>
      <c r="AG46" s="17">
        <v>0</v>
      </c>
      <c r="AH46" s="18">
        <v>252864</v>
      </c>
      <c r="AI46" s="17">
        <v>0</v>
      </c>
      <c r="AJ46" s="21" t="s">
        <v>46</v>
      </c>
    </row>
    <row r="47" spans="1:36" x14ac:dyDescent="0.25">
      <c r="A47" s="15"/>
      <c r="B47" s="15"/>
      <c r="C47" s="19" t="s">
        <v>44</v>
      </c>
      <c r="D47" s="19">
        <v>279555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9" t="s">
        <v>44</v>
      </c>
      <c r="Q47" s="19">
        <v>279555</v>
      </c>
      <c r="R47" s="20">
        <v>1067664</v>
      </c>
      <c r="S47" s="15"/>
      <c r="T47" s="15"/>
      <c r="U47" s="15"/>
      <c r="V47" s="15"/>
      <c r="W47" s="19">
        <v>2701522</v>
      </c>
      <c r="X47" s="15"/>
      <c r="Y47" s="20">
        <v>367640</v>
      </c>
      <c r="Z47" s="14"/>
      <c r="AA47" s="18">
        <v>36764</v>
      </c>
      <c r="AB47" s="15"/>
      <c r="AC47" s="18">
        <v>330876</v>
      </c>
      <c r="AD47" s="15">
        <v>36764</v>
      </c>
      <c r="AE47" s="17" t="s">
        <v>45</v>
      </c>
      <c r="AF47" s="17">
        <v>0</v>
      </c>
      <c r="AG47" s="17">
        <v>0</v>
      </c>
      <c r="AH47" s="18">
        <v>330876</v>
      </c>
      <c r="AI47" s="17">
        <v>0</v>
      </c>
      <c r="AJ47" s="21" t="s">
        <v>46</v>
      </c>
    </row>
    <row r="48" spans="1:36" x14ac:dyDescent="0.25">
      <c r="A48" s="15"/>
      <c r="B48" s="15"/>
      <c r="C48" s="19" t="s">
        <v>44</v>
      </c>
      <c r="D48" s="19">
        <v>279557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9" t="s">
        <v>44</v>
      </c>
      <c r="Q48" s="19">
        <v>279557</v>
      </c>
      <c r="R48" s="20">
        <v>1214003</v>
      </c>
      <c r="S48" s="15"/>
      <c r="T48" s="15"/>
      <c r="U48" s="15"/>
      <c r="V48" s="15"/>
      <c r="W48" s="19">
        <v>2701507</v>
      </c>
      <c r="X48" s="15"/>
      <c r="Y48" s="20">
        <v>714213</v>
      </c>
      <c r="Z48" s="14"/>
      <c r="AA48" s="18">
        <v>71421.3</v>
      </c>
      <c r="AB48" s="15"/>
      <c r="AC48" s="18">
        <v>642791.69999999995</v>
      </c>
      <c r="AD48" s="15">
        <v>71421.3</v>
      </c>
      <c r="AE48" s="17" t="s">
        <v>45</v>
      </c>
      <c r="AF48" s="17">
        <v>0</v>
      </c>
      <c r="AG48" s="17">
        <v>0</v>
      </c>
      <c r="AH48" s="18">
        <v>642791.69999999995</v>
      </c>
      <c r="AI48" s="17">
        <v>0</v>
      </c>
      <c r="AJ48" s="21" t="s">
        <v>46</v>
      </c>
    </row>
    <row r="49" spans="1:36" x14ac:dyDescent="0.25">
      <c r="A49" s="15"/>
      <c r="B49" s="15"/>
      <c r="C49" s="19" t="s">
        <v>44</v>
      </c>
      <c r="D49" s="19">
        <v>294015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9" t="s">
        <v>44</v>
      </c>
      <c r="Q49" s="19">
        <v>294015</v>
      </c>
      <c r="R49" s="20">
        <v>62402500</v>
      </c>
      <c r="S49" s="15"/>
      <c r="T49" s="15"/>
      <c r="U49" s="15"/>
      <c r="V49" s="15"/>
      <c r="W49" s="19">
        <v>2783953</v>
      </c>
      <c r="X49" s="15"/>
      <c r="Y49" s="20">
        <v>32167003</v>
      </c>
      <c r="Z49" s="14"/>
      <c r="AA49" s="18">
        <v>0</v>
      </c>
      <c r="AB49" s="15"/>
      <c r="AC49" s="18">
        <v>32167003</v>
      </c>
      <c r="AD49" s="15">
        <v>0</v>
      </c>
      <c r="AE49" s="17" t="s">
        <v>45</v>
      </c>
      <c r="AF49" s="17">
        <v>0</v>
      </c>
      <c r="AG49" s="17">
        <v>0</v>
      </c>
      <c r="AH49" s="18">
        <v>32167003</v>
      </c>
      <c r="AI49" s="17">
        <v>0</v>
      </c>
      <c r="AJ49" s="21" t="s">
        <v>46</v>
      </c>
    </row>
    <row r="50" spans="1:36" x14ac:dyDescent="0.25">
      <c r="A50" s="15"/>
      <c r="B50" s="15"/>
      <c r="C50" s="19" t="s">
        <v>44</v>
      </c>
      <c r="D50" s="19">
        <v>239729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9" t="s">
        <v>44</v>
      </c>
      <c r="Q50" s="19">
        <v>239729</v>
      </c>
      <c r="R50" s="20">
        <v>52585</v>
      </c>
      <c r="S50" s="15"/>
      <c r="T50" s="15"/>
      <c r="U50" s="15"/>
      <c r="V50" s="15"/>
      <c r="W50" s="19">
        <v>2563395</v>
      </c>
      <c r="X50" s="15"/>
      <c r="Y50" s="20">
        <v>954</v>
      </c>
      <c r="Z50" s="14"/>
      <c r="AA50" s="18">
        <v>95.4</v>
      </c>
      <c r="AB50" s="15"/>
      <c r="AC50" s="18">
        <v>858.6</v>
      </c>
      <c r="AD50" s="15">
        <v>95.4</v>
      </c>
      <c r="AE50" s="17" t="s">
        <v>45</v>
      </c>
      <c r="AF50" s="17">
        <v>0</v>
      </c>
      <c r="AG50" s="17">
        <v>0</v>
      </c>
      <c r="AH50" s="18">
        <v>858.6</v>
      </c>
      <c r="AI50" s="17">
        <v>0</v>
      </c>
      <c r="AJ50" s="21" t="s">
        <v>46</v>
      </c>
    </row>
    <row r="51" spans="1:36" x14ac:dyDescent="0.25">
      <c r="Y51" s="30">
        <f>SUM(Y9:Y50)</f>
        <v>35567606</v>
      </c>
      <c r="AA51" s="30">
        <f>SUM(AA9:AA50)</f>
        <v>340060.3000000001</v>
      </c>
      <c r="AC51" s="30">
        <f>SUM(AC9:AC50)</f>
        <v>35227545.700000003</v>
      </c>
      <c r="AD51" s="30">
        <f>SUM(AD9:AD50)</f>
        <v>340060.3000000001</v>
      </c>
      <c r="AH51" s="30">
        <f>SUM(AH9:AH50)</f>
        <v>35227545.700000003</v>
      </c>
    </row>
  </sheetData>
  <mergeCells count="2">
    <mergeCell ref="Q7:AH7"/>
    <mergeCell ref="A7:O7"/>
  </mergeCells>
  <conditionalFormatting sqref="C9:D50">
    <cfRule type="expression" dxfId="9" priority="4946">
      <formula>($AG9:$AG19922="Total general")</formula>
    </cfRule>
    <cfRule type="expression" dxfId="8" priority="4947">
      <formula>($AG9:$AG19922="Total FACTURA PAGADA")</formula>
    </cfRule>
    <cfRule type="expression" dxfId="7" priority="4948">
      <formula>($AG9:$AG19922="Total FACTURA EN TRAMITE DE AUDITORIA Y NO VENCIDA PARA PAGO")</formula>
    </cfRule>
    <cfRule type="expression" dxfId="6" priority="4949">
      <formula>($AG9:$AG19922="Total FACTURA DEVUELTA")</formula>
    </cfRule>
    <cfRule type="expression" dxfId="5" priority="4950">
      <formula>($AG9:$AG19922="Total FACTURA NO RECIBIDA")</formula>
    </cfRule>
  </conditionalFormatting>
  <conditionalFormatting sqref="P9:R50 W9:W50 Y9:Y50">
    <cfRule type="expression" dxfId="4" priority="4951">
      <formula>($AG9:$AG20006="Total general")</formula>
    </cfRule>
    <cfRule type="expression" dxfId="3" priority="4952">
      <formula>($AG9:$AG20006="Total FACTURA PAGADA")</formula>
    </cfRule>
    <cfRule type="expression" dxfId="2" priority="4953">
      <formula>($AG9:$AG20006="Total FACTURA EN TRAMITE DE AUDITORIA Y NO VENCIDA PARA PAGO")</formula>
    </cfRule>
    <cfRule type="expression" dxfId="1" priority="4954">
      <formula>($AG9:$AG20006="Total FACTURA DEVUELTA")</formula>
    </cfRule>
    <cfRule type="expression" dxfId="0" priority="4955">
      <formula>($AG9:$AG20006="Total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A67BFC-713D-4987-B661-C1B824A5A253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fc59cac2-4a0b-49e5-b878-56577be82993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b6565643-c00f-44ce-b5d1-532a85e4382c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2021-01-26T20:52:20Z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