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FORMATO'!$A$8:$AK$8</definedName>
  </definedNames>
  <calcPr calcId="162913"/>
</workbook>
</file>

<file path=xl/calcChain.xml><?xml version="1.0" encoding="utf-8"?>
<calcChain xmlns="http://schemas.openxmlformats.org/spreadsheetml/2006/main">
  <c r="AH26" i="3" l="1"/>
  <c r="AD26" i="3"/>
  <c r="AC26" i="3"/>
  <c r="AA26" i="3"/>
  <c r="Y26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<sst xmlns="http://schemas.openxmlformats.org/spreadsheetml/2006/main" count="116" uniqueCount="53">
  <si>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</si>
  <si>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</si>
  <si>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</si>
  <si>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</si>
  <si>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</si>
  <si>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</si>
  <si>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</si>
  <si>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</si>
  <si>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</si>
  <si>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</si>
  <si>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</si>
  <si>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</si>
  <si>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</si>
  <si>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</si>
  <si>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</si>
  <si>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</si>
  <si>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</si>
  <si>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</si>
  <si>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</si>
  <si>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</si>
  <si>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</si>
  <si>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</si>
  <si>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</si>
  <si>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</si>
  <si>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</si>
  <si>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</si>
  <si>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</si>
  <si>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</si>
  <si>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</si>
  <si>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</si>
  <si>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</si>
  <si>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</si>
  <si>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</si>
  <si>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</si>
  <si>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</si>
  <si>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</si>
  <si>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</si>
  <si>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</si>
  <si>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</si>
  <si>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</si>
  <si>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</si>
  <si>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</si>
  <si>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</si>
  <si>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PRUEBA PARA COMPARAR DATOS UNA VEZ EL PRESTADOR RESPONDA</t>
  </si>
  <si>
    <t>EPS SURA</t>
  </si>
  <si>
    <t>RESONANCIA MAGNETICA DEL COUNTRY SA</t>
  </si>
  <si>
    <t>830070284-5</t>
  </si>
  <si>
    <t>800088702-2</t>
  </si>
  <si>
    <t>SAB</t>
  </si>
  <si>
    <t>ALM</t>
  </si>
  <si>
    <t>EDI</t>
  </si>
  <si>
    <t>FINIC 001</t>
  </si>
  <si>
    <t>CONCILIACION PAGADA 2020/03/11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</si>
</sst>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3" xfId="0" applyFont="1" applyBorder="1" applyAlignment="1">
      <alignment horizontal="center" wrapText="1"/>
    </xf>
    <xf numFmtId="3" fontId="2" fillId="0" borderId="0" xfId="0" applyNumberFormat="1" applyFont="1" applyFill="1" applyBorder="1"/>
    <xf numFmtId="0" fontId="0" fillId="5" borderId="0" xfId="0" applyFill="1"/>
    <xf numFmtId="0" fontId="9" fillId="6" borderId="0" xfId="0" applyFont="1" applyFill="1" applyBorder="1" applyAlignment="1">
      <alignment horizontal="left"/>
    </xf>
    <xf numFmtId="0" fontId="10" fillId="0" borderId="0" xfId="0" applyFont="1" applyAlignment="1">
      <alignment vertical="center" wrapText="1"/>
    </xf>
    <xf numFmtId="0" fontId="0" fillId="6" borderId="1" xfId="0" applyFill="1" applyBorder="1"/>
    <xf numFmtId="0" fontId="0" fillId="0" borderId="1" xfId="0" applyFill="1" applyBorder="1"/>
    <xf numFmtId="42" fontId="11" fillId="6" borderId="1" xfId="3" applyFont="1" applyFill="1" applyBorder="1"/>
    <xf numFmtId="3" fontId="2" fillId="6" borderId="1" xfId="1" applyNumberFormat="1" applyFont="1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0" xfId="0" applyNumberFormat="1" applyFont="1" applyFill="1" applyBorder="1" applyAlignment="1">
      <alignment horizontal="left"/>
    </xf>
    <xf numFmtId="14" fontId="6" fillId="6" borderId="0" xfId="2" applyNumberFormat="1" applyFont="1" applyFill="1" applyBorder="1" applyAlignment="1">
      <alignment horizontal="center" vertical="center"/>
    </xf>
    <xf numFmtId="3" fontId="12" fillId="6" borderId="1" xfId="1" applyNumberFormat="1" applyFont="1" applyFill="1" applyBorder="1"/>
    <xf numFmtId="0" fontId="12" fillId="6" borderId="1" xfId="0" applyFont="1" applyFill="1" applyBorder="1" applyAlignment="1">
      <alignment horizontal="center"/>
    </xf>
    <xf numFmtId="3" fontId="12" fillId="6" borderId="1" xfId="0" applyNumberFormat="1" applyFont="1" applyFill="1" applyBorder="1"/>
    <xf numFmtId="14" fontId="6" fillId="6" borderId="1" xfId="2" applyNumberFormat="1" applyFont="1" applyFill="1" applyBorder="1"/>
    <xf numFmtId="0" fontId="0" fillId="6" borderId="1" xfId="0" applyFont="1" applyFill="1" applyBorder="1" applyAlignment="1"/>
    <xf numFmtId="3" fontId="0" fillId="6" borderId="1" xfId="0" applyNumberFormat="1" applyFont="1" applyFill="1" applyBorder="1"/>
    <xf numFmtId="1" fontId="0" fillId="6" borderId="1" xfId="0" applyNumberFormat="1" applyFont="1" applyFill="1" applyBorder="1" applyAlignme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13" fillId="6" borderId="0" xfId="0" applyFont="1" applyFill="1" applyBorder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8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7"/>
  <sheetViews>
    <sheetView tabSelected="1" zoomScale="98" zoomScaleNormal="98" workbookViewId="0">
      <selection activeCell="A8" sqref="A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0.42578125" customWidth="1"/>
    <col min="37" max="37" width="0" hidden="1" customWidth="1"/>
  </cols>
  <sheetData>
    <row r="1" spans="1:37" x14ac:dyDescent="0.25">
      <c r="A1" s="4" t="s">
        <v>0</v>
      </c>
    </row>
    <row r="2" spans="1:37" ht="16.5" x14ac:dyDescent="0.25">
      <c r="A2" s="4" t="s">
        <v>1</v>
      </c>
      <c r="B2" t="s">
        <v>44</v>
      </c>
      <c r="C2" s="22" t="s">
        <v>47</v>
      </c>
    </row>
    <row r="3" spans="1:37" x14ac:dyDescent="0.25">
      <c r="A3" s="4" t="s">
        <v>2</v>
      </c>
      <c r="B3" s="40" t="s">
        <v>45</v>
      </c>
      <c r="E3" s="21" t="s">
        <v>46</v>
      </c>
    </row>
    <row r="4" spans="1:37" x14ac:dyDescent="0.25">
      <c r="A4" s="4" t="s">
        <v>3</v>
      </c>
      <c r="D4" s="29">
        <v>43921</v>
      </c>
    </row>
    <row r="5" spans="1:37" x14ac:dyDescent="0.25">
      <c r="A5" s="4" t="s">
        <v>4</v>
      </c>
      <c r="D5" s="30">
        <v>43901</v>
      </c>
    </row>
    <row r="6" spans="1:37" ht="15.75" thickBot="1" x14ac:dyDescent="0.3"/>
    <row r="7" spans="1:37" ht="15.75" customHeight="1" thickBot="1" x14ac:dyDescent="0.3">
      <c r="A7" s="44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8"/>
      <c r="Q7" s="41" t="s">
        <v>6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</row>
    <row r="8" spans="1:37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5" t="s">
        <v>22</v>
      </c>
      <c r="Q8" s="14" t="s">
        <v>23</v>
      </c>
      <c r="R8" s="15" t="s">
        <v>24</v>
      </c>
      <c r="S8" s="15" t="s">
        <v>25</v>
      </c>
      <c r="T8" s="15" t="s">
        <v>26</v>
      </c>
      <c r="U8" s="16" t="s">
        <v>27</v>
      </c>
      <c r="V8" s="15" t="s">
        <v>28</v>
      </c>
      <c r="W8" s="16" t="s">
        <v>29</v>
      </c>
      <c r="X8" s="16" t="s">
        <v>30</v>
      </c>
      <c r="Y8" s="16" t="s">
        <v>31</v>
      </c>
      <c r="Z8" s="15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9" t="s">
        <v>41</v>
      </c>
      <c r="AJ8" s="8" t="s">
        <v>42</v>
      </c>
      <c r="AK8" s="17" t="s">
        <v>43</v>
      </c>
    </row>
    <row r="9" spans="1:37" x14ac:dyDescent="0.25">
      <c r="A9" s="5">
        <v>1</v>
      </c>
      <c r="B9" s="1"/>
      <c r="C9" s="23" t="s">
        <v>48</v>
      </c>
      <c r="D9" s="23">
        <v>21324</v>
      </c>
      <c r="E9" s="6"/>
      <c r="F9" s="5"/>
      <c r="G9" s="2"/>
      <c r="H9" s="3"/>
      <c r="I9" s="3"/>
      <c r="J9" s="3"/>
      <c r="K9" s="3"/>
      <c r="L9" s="3"/>
      <c r="M9" s="3"/>
      <c r="N9" s="3"/>
      <c r="O9" s="3"/>
      <c r="P9" s="23" t="s">
        <v>48</v>
      </c>
      <c r="Q9" s="23">
        <v>21324</v>
      </c>
      <c r="R9" s="25">
        <v>375993</v>
      </c>
      <c r="S9" s="26"/>
      <c r="T9" s="26"/>
      <c r="U9" s="27"/>
      <c r="V9" s="26"/>
      <c r="W9" s="23">
        <v>2243438</v>
      </c>
      <c r="X9" s="27"/>
      <c r="Y9" s="31">
        <v>187460</v>
      </c>
      <c r="Z9" s="32"/>
      <c r="AA9" s="31">
        <v>0</v>
      </c>
      <c r="AB9" s="31"/>
      <c r="AC9" s="31">
        <v>187460</v>
      </c>
      <c r="AD9" s="31">
        <v>0</v>
      </c>
      <c r="AE9" s="34" t="s">
        <v>51</v>
      </c>
      <c r="AF9" s="33"/>
      <c r="AG9" s="33"/>
      <c r="AH9" s="31">
        <v>187460</v>
      </c>
      <c r="AI9" s="33">
        <v>0</v>
      </c>
      <c r="AJ9" t="s">
        <v>52</v>
      </c>
      <c r="AK9" s="17"/>
    </row>
    <row r="10" spans="1:37" x14ac:dyDescent="0.25">
      <c r="A10" s="5">
        <v>2</v>
      </c>
      <c r="B10" s="1"/>
      <c r="C10" s="23" t="s">
        <v>48</v>
      </c>
      <c r="D10" s="23">
        <v>21351</v>
      </c>
      <c r="E10" s="6"/>
      <c r="F10" s="5"/>
      <c r="G10" s="2"/>
      <c r="H10" s="3"/>
      <c r="I10" s="3"/>
      <c r="J10" s="7"/>
      <c r="K10" s="7"/>
      <c r="L10" s="7"/>
      <c r="M10" s="7"/>
      <c r="N10" s="3"/>
      <c r="O10" s="3"/>
      <c r="P10" s="23" t="s">
        <v>48</v>
      </c>
      <c r="Q10" s="23">
        <v>21351</v>
      </c>
      <c r="R10" s="25">
        <v>367341</v>
      </c>
      <c r="S10" s="26"/>
      <c r="T10" s="26"/>
      <c r="U10" s="27"/>
      <c r="V10" s="26"/>
      <c r="W10" s="23">
        <v>2247231</v>
      </c>
      <c r="X10" s="27"/>
      <c r="Y10" s="31">
        <v>178808</v>
      </c>
      <c r="Z10" s="32"/>
      <c r="AA10" s="31">
        <v>0</v>
      </c>
      <c r="AB10" s="31"/>
      <c r="AC10" s="31">
        <v>178808</v>
      </c>
      <c r="AD10" s="31">
        <v>0</v>
      </c>
      <c r="AE10" s="34" t="s">
        <v>51</v>
      </c>
      <c r="AF10" s="33"/>
      <c r="AG10" s="33"/>
      <c r="AH10" s="31">
        <v>178808</v>
      </c>
      <c r="AI10" s="33">
        <v>0</v>
      </c>
      <c r="AJ10" t="s">
        <v>52</v>
      </c>
      <c r="AK10" s="17"/>
    </row>
    <row r="11" spans="1:37" x14ac:dyDescent="0.25">
      <c r="A11" s="5">
        <v>3</v>
      </c>
      <c r="B11" s="1"/>
      <c r="C11" s="23" t="s">
        <v>49</v>
      </c>
      <c r="D11" s="23">
        <v>220812</v>
      </c>
      <c r="E11" s="6"/>
      <c r="F11" s="5"/>
      <c r="G11" s="2"/>
      <c r="H11" s="3"/>
      <c r="I11" s="3"/>
      <c r="J11" s="7"/>
      <c r="K11" s="7"/>
      <c r="L11" s="7"/>
      <c r="M11" s="7"/>
      <c r="N11" s="3"/>
      <c r="O11" s="3"/>
      <c r="P11" s="23" t="s">
        <v>49</v>
      </c>
      <c r="Q11" s="23">
        <v>220812</v>
      </c>
      <c r="R11" s="25">
        <v>390413</v>
      </c>
      <c r="S11" s="26"/>
      <c r="T11" s="26"/>
      <c r="U11" s="27"/>
      <c r="V11" s="26"/>
      <c r="W11" s="23">
        <v>2222778</v>
      </c>
      <c r="X11" s="27"/>
      <c r="Y11" s="31">
        <v>201880</v>
      </c>
      <c r="Z11" s="32"/>
      <c r="AA11" s="31">
        <v>0</v>
      </c>
      <c r="AB11" s="31"/>
      <c r="AC11" s="31">
        <v>201880</v>
      </c>
      <c r="AD11" s="31">
        <v>0</v>
      </c>
      <c r="AE11" s="34" t="s">
        <v>51</v>
      </c>
      <c r="AF11" s="33"/>
      <c r="AG11" s="33"/>
      <c r="AH11" s="31">
        <v>201880</v>
      </c>
      <c r="AI11" s="33">
        <v>0</v>
      </c>
      <c r="AJ11" t="s">
        <v>52</v>
      </c>
      <c r="AK11" s="17"/>
    </row>
    <row r="12" spans="1:37" x14ac:dyDescent="0.25">
      <c r="A12" s="5">
        <v>4</v>
      </c>
      <c r="B12" s="1"/>
      <c r="C12" s="23" t="s">
        <v>49</v>
      </c>
      <c r="D12" s="23">
        <v>221701</v>
      </c>
      <c r="E12" s="6"/>
      <c r="F12" s="5"/>
      <c r="G12" s="2"/>
      <c r="H12" s="3"/>
      <c r="I12" s="3"/>
      <c r="J12" s="7"/>
      <c r="K12" s="7"/>
      <c r="L12" s="7"/>
      <c r="M12" s="7"/>
      <c r="N12" s="3"/>
      <c r="O12" s="3"/>
      <c r="P12" s="23" t="s">
        <v>49</v>
      </c>
      <c r="Q12" s="23">
        <v>221701</v>
      </c>
      <c r="R12" s="25">
        <v>390413</v>
      </c>
      <c r="S12" s="26"/>
      <c r="T12" s="26"/>
      <c r="U12" s="27"/>
      <c r="V12" s="26"/>
      <c r="W12" s="23">
        <v>2256928</v>
      </c>
      <c r="X12" s="27"/>
      <c r="Y12" s="31">
        <v>201880</v>
      </c>
      <c r="Z12" s="32"/>
      <c r="AA12" s="31">
        <v>0</v>
      </c>
      <c r="AB12" s="31"/>
      <c r="AC12" s="31">
        <v>201880</v>
      </c>
      <c r="AD12" s="31">
        <v>0</v>
      </c>
      <c r="AE12" s="34" t="s">
        <v>51</v>
      </c>
      <c r="AF12" s="33"/>
      <c r="AG12" s="33"/>
      <c r="AH12" s="31">
        <v>201880</v>
      </c>
      <c r="AI12" s="33">
        <v>0</v>
      </c>
      <c r="AJ12" t="s">
        <v>52</v>
      </c>
      <c r="AK12" s="17"/>
    </row>
    <row r="13" spans="1:37" x14ac:dyDescent="0.25">
      <c r="A13" s="5">
        <v>5</v>
      </c>
      <c r="B13" s="1"/>
      <c r="C13" s="23" t="s">
        <v>49</v>
      </c>
      <c r="D13" s="23">
        <v>222544</v>
      </c>
      <c r="E13" s="6"/>
      <c r="F13" s="5"/>
      <c r="G13" s="2"/>
      <c r="H13" s="3"/>
      <c r="I13" s="3"/>
      <c r="J13" s="7"/>
      <c r="K13" s="7"/>
      <c r="L13" s="7"/>
      <c r="M13" s="7"/>
      <c r="N13" s="3"/>
      <c r="O13" s="3"/>
      <c r="P13" s="23" t="s">
        <v>49</v>
      </c>
      <c r="Q13" s="23">
        <v>222544</v>
      </c>
      <c r="R13" s="25">
        <v>352921</v>
      </c>
      <c r="S13" s="26"/>
      <c r="T13" s="26"/>
      <c r="U13" s="27"/>
      <c r="V13" s="26"/>
      <c r="W13" s="23">
        <v>2300446</v>
      </c>
      <c r="X13" s="27"/>
      <c r="Y13" s="31">
        <v>164388</v>
      </c>
      <c r="Z13" s="32"/>
      <c r="AA13" s="31">
        <v>0</v>
      </c>
      <c r="AB13" s="31"/>
      <c r="AC13" s="31">
        <v>164388</v>
      </c>
      <c r="AD13" s="31">
        <v>0</v>
      </c>
      <c r="AE13" s="34" t="s">
        <v>51</v>
      </c>
      <c r="AF13" s="33"/>
      <c r="AG13" s="33"/>
      <c r="AH13" s="31">
        <v>164388</v>
      </c>
      <c r="AI13" s="33">
        <v>0</v>
      </c>
      <c r="AJ13" t="s">
        <v>52</v>
      </c>
      <c r="AK13" s="17"/>
    </row>
    <row r="14" spans="1:37" x14ac:dyDescent="0.25">
      <c r="A14" s="5">
        <v>6</v>
      </c>
      <c r="B14" s="7"/>
      <c r="C14" s="23" t="s">
        <v>49</v>
      </c>
      <c r="D14" s="23">
        <v>225280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 t="s">
        <v>49</v>
      </c>
      <c r="Q14" s="23">
        <v>225280</v>
      </c>
      <c r="R14" s="25">
        <v>381761</v>
      </c>
      <c r="S14" s="48"/>
      <c r="T14" s="48"/>
      <c r="U14" s="48"/>
      <c r="V14" s="48"/>
      <c r="W14" s="23">
        <v>2425088</v>
      </c>
      <c r="X14" s="27"/>
      <c r="Y14" s="35">
        <v>193228</v>
      </c>
      <c r="Z14" s="32"/>
      <c r="AA14" s="35">
        <v>0</v>
      </c>
      <c r="AB14" s="32"/>
      <c r="AC14" s="35">
        <v>193228</v>
      </c>
      <c r="AD14" s="35">
        <v>0</v>
      </c>
      <c r="AE14" s="34" t="s">
        <v>51</v>
      </c>
      <c r="AF14" s="47"/>
      <c r="AG14" s="47"/>
      <c r="AH14" s="35">
        <v>193228</v>
      </c>
      <c r="AI14" s="33">
        <v>0</v>
      </c>
      <c r="AJ14" t="s">
        <v>52</v>
      </c>
    </row>
    <row r="15" spans="1:37" s="20" customFormat="1" x14ac:dyDescent="0.25">
      <c r="A15" s="5">
        <v>7</v>
      </c>
      <c r="B15" s="23"/>
      <c r="C15" s="23" t="s">
        <v>49</v>
      </c>
      <c r="D15" s="23">
        <v>227618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49</v>
      </c>
      <c r="Q15" s="23">
        <v>227618</v>
      </c>
      <c r="R15" s="25">
        <v>358689</v>
      </c>
      <c r="S15" s="28"/>
      <c r="T15" s="28"/>
      <c r="U15" s="28"/>
      <c r="V15" s="28"/>
      <c r="W15" s="23">
        <v>2533730</v>
      </c>
      <c r="X15" s="27"/>
      <c r="Y15" s="36">
        <v>170156</v>
      </c>
      <c r="Z15" s="32"/>
      <c r="AA15" s="37">
        <v>0</v>
      </c>
      <c r="AB15" s="32"/>
      <c r="AC15" s="36">
        <v>170156</v>
      </c>
      <c r="AD15" s="37">
        <v>0</v>
      </c>
      <c r="AE15" s="34" t="s">
        <v>51</v>
      </c>
      <c r="AF15" s="38"/>
      <c r="AG15" s="38"/>
      <c r="AH15" s="36">
        <v>170156</v>
      </c>
      <c r="AI15" s="39">
        <v>0</v>
      </c>
      <c r="AJ15" t="s">
        <v>52</v>
      </c>
    </row>
    <row r="16" spans="1:37" x14ac:dyDescent="0.25">
      <c r="A16" s="5">
        <v>8</v>
      </c>
      <c r="B16" s="7"/>
      <c r="C16" s="23" t="s">
        <v>49</v>
      </c>
      <c r="D16" s="23">
        <v>242430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 t="s">
        <v>49</v>
      </c>
      <c r="Q16" s="23">
        <v>242430</v>
      </c>
      <c r="R16" s="25">
        <v>239372</v>
      </c>
      <c r="S16" s="28"/>
      <c r="T16" s="28"/>
      <c r="U16" s="28"/>
      <c r="V16" s="28"/>
      <c r="W16" s="23">
        <v>2750990</v>
      </c>
      <c r="X16" s="27"/>
      <c r="Y16" s="35">
        <v>232705</v>
      </c>
      <c r="Z16" s="32"/>
      <c r="AA16" s="35">
        <v>0</v>
      </c>
      <c r="AB16" s="32"/>
      <c r="AC16" s="35">
        <v>232705</v>
      </c>
      <c r="AD16" s="35">
        <v>0</v>
      </c>
      <c r="AE16" s="34" t="s">
        <v>51</v>
      </c>
      <c r="AF16" s="38"/>
      <c r="AG16" s="38"/>
      <c r="AH16" s="35">
        <v>232705</v>
      </c>
      <c r="AI16" s="33">
        <v>0</v>
      </c>
      <c r="AJ16" t="s">
        <v>52</v>
      </c>
    </row>
    <row r="17" spans="1:36" x14ac:dyDescent="0.25">
      <c r="A17" s="5">
        <v>9</v>
      </c>
      <c r="B17" s="7"/>
      <c r="C17" s="23" t="s">
        <v>50</v>
      </c>
      <c r="D17" s="23">
        <v>501833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3" t="s">
        <v>50</v>
      </c>
      <c r="Q17" s="23">
        <v>501833</v>
      </c>
      <c r="R17" s="25">
        <v>364457</v>
      </c>
      <c r="S17" s="23"/>
      <c r="T17" s="23"/>
      <c r="U17" s="23"/>
      <c r="V17" s="23"/>
      <c r="W17" s="23">
        <v>2222842</v>
      </c>
      <c r="X17" s="23"/>
      <c r="Y17" s="39">
        <v>175924</v>
      </c>
      <c r="Z17" s="39"/>
      <c r="AA17" s="39">
        <v>0</v>
      </c>
      <c r="AB17" s="39"/>
      <c r="AC17" s="39">
        <v>175924</v>
      </c>
      <c r="AD17" s="39">
        <v>0</v>
      </c>
      <c r="AE17" s="34" t="s">
        <v>51</v>
      </c>
      <c r="AF17" s="39"/>
      <c r="AG17" s="39"/>
      <c r="AH17" s="39">
        <v>175924</v>
      </c>
      <c r="AI17" s="33">
        <v>0</v>
      </c>
      <c r="AJ17" t="s">
        <v>52</v>
      </c>
    </row>
    <row r="18" spans="1:36" x14ac:dyDescent="0.25">
      <c r="A18" s="5">
        <v>10</v>
      </c>
      <c r="B18" s="7"/>
      <c r="C18" s="23" t="s">
        <v>50</v>
      </c>
      <c r="D18" s="23">
        <v>519959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3" t="s">
        <v>50</v>
      </c>
      <c r="Q18" s="23">
        <v>519959</v>
      </c>
      <c r="R18" s="25">
        <v>375993</v>
      </c>
      <c r="S18" s="23"/>
      <c r="T18" s="23"/>
      <c r="U18" s="23"/>
      <c r="V18" s="23"/>
      <c r="W18" s="23">
        <v>2486833</v>
      </c>
      <c r="X18" s="7"/>
      <c r="Y18" s="39">
        <v>187460</v>
      </c>
      <c r="Z18" s="39"/>
      <c r="AA18" s="39">
        <v>0</v>
      </c>
      <c r="AB18" s="39"/>
      <c r="AC18" s="39">
        <v>187460</v>
      </c>
      <c r="AD18" s="39">
        <v>0</v>
      </c>
      <c r="AE18" s="34" t="s">
        <v>51</v>
      </c>
      <c r="AF18" s="39"/>
      <c r="AG18" s="39"/>
      <c r="AH18" s="39">
        <v>187460</v>
      </c>
      <c r="AI18" s="33">
        <v>0</v>
      </c>
      <c r="AJ18" t="s">
        <v>52</v>
      </c>
    </row>
    <row r="19" spans="1:36" x14ac:dyDescent="0.25">
      <c r="A19" s="5">
        <v>11</v>
      </c>
      <c r="B19" s="7"/>
      <c r="C19" s="23" t="s">
        <v>50</v>
      </c>
      <c r="D19" s="23">
        <v>520060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3" t="s">
        <v>50</v>
      </c>
      <c r="Q19" s="23">
        <v>520060</v>
      </c>
      <c r="R19" s="25">
        <v>392459</v>
      </c>
      <c r="S19" s="23"/>
      <c r="T19" s="23"/>
      <c r="U19" s="23"/>
      <c r="V19" s="23"/>
      <c r="W19" s="23">
        <v>2486396</v>
      </c>
      <c r="X19" s="7"/>
      <c r="Y19" s="39">
        <v>203926</v>
      </c>
      <c r="Z19" s="39"/>
      <c r="AA19" s="39">
        <v>0</v>
      </c>
      <c r="AB19" s="39"/>
      <c r="AC19" s="39">
        <v>203926</v>
      </c>
      <c r="AD19" s="39">
        <v>0</v>
      </c>
      <c r="AE19" s="34" t="s">
        <v>51</v>
      </c>
      <c r="AF19" s="39"/>
      <c r="AG19" s="39"/>
      <c r="AH19" s="39">
        <v>203926</v>
      </c>
      <c r="AI19" s="33">
        <v>0</v>
      </c>
      <c r="AJ19" t="s">
        <v>52</v>
      </c>
    </row>
    <row r="20" spans="1:36" x14ac:dyDescent="0.25">
      <c r="A20" s="5">
        <v>12</v>
      </c>
      <c r="B20" s="7"/>
      <c r="C20" s="23" t="s">
        <v>50</v>
      </c>
      <c r="D20" s="23">
        <v>520250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3" t="s">
        <v>50</v>
      </c>
      <c r="Q20" s="23">
        <v>520250</v>
      </c>
      <c r="R20" s="25">
        <v>378040</v>
      </c>
      <c r="S20" s="23"/>
      <c r="T20" s="23"/>
      <c r="U20" s="23"/>
      <c r="V20" s="23"/>
      <c r="W20" s="23">
        <v>2486158</v>
      </c>
      <c r="X20" s="7"/>
      <c r="Y20" s="39">
        <v>189507</v>
      </c>
      <c r="Z20" s="39"/>
      <c r="AA20" s="39">
        <v>0</v>
      </c>
      <c r="AB20" s="39"/>
      <c r="AC20" s="39">
        <v>189507</v>
      </c>
      <c r="AD20" s="39">
        <v>0</v>
      </c>
      <c r="AE20" s="34" t="s">
        <v>51</v>
      </c>
      <c r="AF20" s="39"/>
      <c r="AG20" s="39"/>
      <c r="AH20" s="39">
        <v>189507</v>
      </c>
      <c r="AI20" s="33">
        <v>0</v>
      </c>
      <c r="AJ20" t="s">
        <v>52</v>
      </c>
    </row>
    <row r="21" spans="1:36" x14ac:dyDescent="0.25">
      <c r="A21" s="5">
        <v>13</v>
      </c>
      <c r="B21" s="7"/>
      <c r="C21" s="23" t="s">
        <v>50</v>
      </c>
      <c r="D21" s="23">
        <v>521249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3" t="s">
        <v>50</v>
      </c>
      <c r="Q21" s="23">
        <v>521249</v>
      </c>
      <c r="R21" s="25">
        <v>370225</v>
      </c>
      <c r="S21" s="23"/>
      <c r="T21" s="23"/>
      <c r="U21" s="23"/>
      <c r="V21" s="23"/>
      <c r="W21" s="23">
        <v>2512967</v>
      </c>
      <c r="X21" s="7"/>
      <c r="Y21" s="39">
        <v>181692</v>
      </c>
      <c r="Z21" s="39"/>
      <c r="AA21" s="39">
        <v>0</v>
      </c>
      <c r="AB21" s="39"/>
      <c r="AC21" s="39">
        <v>181692</v>
      </c>
      <c r="AD21" s="39">
        <v>0</v>
      </c>
      <c r="AE21" s="34" t="s">
        <v>51</v>
      </c>
      <c r="AF21" s="39"/>
      <c r="AG21" s="39"/>
      <c r="AH21" s="39">
        <v>181692</v>
      </c>
      <c r="AI21" s="33">
        <v>0</v>
      </c>
      <c r="AJ21" t="s">
        <v>52</v>
      </c>
    </row>
    <row r="22" spans="1:36" x14ac:dyDescent="0.25">
      <c r="A22" s="5">
        <v>14</v>
      </c>
      <c r="B22" s="7"/>
      <c r="C22" s="23" t="s">
        <v>50</v>
      </c>
      <c r="D22" s="23">
        <v>523859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3" t="s">
        <v>50</v>
      </c>
      <c r="Q22" s="23">
        <v>523859</v>
      </c>
      <c r="R22" s="25">
        <v>370225</v>
      </c>
      <c r="S22" s="23"/>
      <c r="T22" s="23"/>
      <c r="U22" s="23"/>
      <c r="V22" s="23"/>
      <c r="W22" s="23">
        <v>2560535</v>
      </c>
      <c r="X22" s="7"/>
      <c r="Y22" s="39">
        <v>181692</v>
      </c>
      <c r="Z22" s="39"/>
      <c r="AA22" s="39">
        <v>0</v>
      </c>
      <c r="AB22" s="39"/>
      <c r="AC22" s="39">
        <v>181692</v>
      </c>
      <c r="AD22" s="39">
        <v>0</v>
      </c>
      <c r="AE22" s="34" t="s">
        <v>51</v>
      </c>
      <c r="AF22" s="39"/>
      <c r="AG22" s="39"/>
      <c r="AH22" s="39">
        <v>181692</v>
      </c>
      <c r="AI22" s="33">
        <v>0</v>
      </c>
      <c r="AJ22" t="s">
        <v>52</v>
      </c>
    </row>
    <row r="23" spans="1:36" x14ac:dyDescent="0.25">
      <c r="A23" s="5">
        <v>15</v>
      </c>
      <c r="B23" s="7"/>
      <c r="C23" s="23" t="s">
        <v>50</v>
      </c>
      <c r="D23" s="23">
        <v>524378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3" t="s">
        <v>50</v>
      </c>
      <c r="Q23" s="23">
        <v>524378</v>
      </c>
      <c r="R23" s="25">
        <v>384645</v>
      </c>
      <c r="S23" s="23"/>
      <c r="T23" s="23"/>
      <c r="U23" s="23"/>
      <c r="V23" s="23"/>
      <c r="W23" s="23">
        <v>2567221</v>
      </c>
      <c r="X23" s="7"/>
      <c r="Y23" s="39">
        <v>196112</v>
      </c>
      <c r="Z23" s="39"/>
      <c r="AA23" s="39">
        <v>0</v>
      </c>
      <c r="AB23" s="39"/>
      <c r="AC23" s="39">
        <v>196112</v>
      </c>
      <c r="AD23" s="39">
        <v>0</v>
      </c>
      <c r="AE23" s="34" t="s">
        <v>51</v>
      </c>
      <c r="AF23" s="39"/>
      <c r="AG23" s="39"/>
      <c r="AH23" s="39">
        <v>196112</v>
      </c>
      <c r="AI23" s="33">
        <v>0</v>
      </c>
      <c r="AJ23" t="s">
        <v>52</v>
      </c>
    </row>
    <row r="24" spans="1:36" x14ac:dyDescent="0.25">
      <c r="A24" s="5">
        <v>16</v>
      </c>
      <c r="B24" s="7"/>
      <c r="C24" s="23" t="s">
        <v>50</v>
      </c>
      <c r="D24" s="23">
        <v>552083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3" t="s">
        <v>50</v>
      </c>
      <c r="Q24" s="23">
        <v>552083</v>
      </c>
      <c r="R24" s="25">
        <v>170156</v>
      </c>
      <c r="S24" s="23"/>
      <c r="T24" s="23"/>
      <c r="U24" s="23"/>
      <c r="V24" s="23"/>
      <c r="W24" s="23">
        <v>2750991</v>
      </c>
      <c r="X24" s="7"/>
      <c r="Y24" s="39">
        <v>163489</v>
      </c>
      <c r="Z24" s="39"/>
      <c r="AA24" s="39">
        <v>0</v>
      </c>
      <c r="AB24" s="39"/>
      <c r="AC24" s="39">
        <v>163489</v>
      </c>
      <c r="AD24" s="39">
        <v>0</v>
      </c>
      <c r="AE24" s="34" t="s">
        <v>51</v>
      </c>
      <c r="AF24" s="39"/>
      <c r="AG24" s="39"/>
      <c r="AH24" s="39">
        <v>163489</v>
      </c>
      <c r="AI24" s="33">
        <v>0</v>
      </c>
      <c r="AJ24" t="s">
        <v>52</v>
      </c>
    </row>
    <row r="25" spans="1:36" x14ac:dyDescent="0.25">
      <c r="A25" s="5">
        <v>17</v>
      </c>
      <c r="B25" s="7"/>
      <c r="C25" s="23" t="s">
        <v>48</v>
      </c>
      <c r="D25" s="23">
        <v>21790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3" t="s">
        <v>48</v>
      </c>
      <c r="Q25" s="23">
        <v>21790</v>
      </c>
      <c r="R25" s="25">
        <v>355805</v>
      </c>
      <c r="S25" s="23"/>
      <c r="T25" s="23"/>
      <c r="U25" s="23"/>
      <c r="V25" s="23"/>
      <c r="W25" s="23">
        <v>2276207</v>
      </c>
      <c r="X25" s="7"/>
      <c r="Y25" s="39">
        <v>100000</v>
      </c>
      <c r="Z25" s="39"/>
      <c r="AA25" s="39">
        <v>0</v>
      </c>
      <c r="AB25" s="39"/>
      <c r="AC25" s="39">
        <v>100000</v>
      </c>
      <c r="AD25" s="39">
        <v>0</v>
      </c>
      <c r="AE25" s="34" t="s">
        <v>51</v>
      </c>
      <c r="AF25" s="39"/>
      <c r="AG25" s="39"/>
      <c r="AH25" s="39">
        <v>100000</v>
      </c>
      <c r="AI25" s="33">
        <v>0</v>
      </c>
      <c r="AJ25" t="s">
        <v>52</v>
      </c>
    </row>
    <row r="26" spans="1:36" x14ac:dyDescent="0.25">
      <c r="Y26" s="49">
        <f>SUM(Y9:Y25)</f>
        <v>3110307</v>
      </c>
      <c r="AA26" s="49">
        <f>SUM(AA9:AA25)</f>
        <v>0</v>
      </c>
      <c r="AC26" s="49">
        <f>SUM(AC9:AC25)</f>
        <v>3110307</v>
      </c>
      <c r="AD26" s="49">
        <f>SUM(AD9:AD25)</f>
        <v>0</v>
      </c>
      <c r="AH26" s="49">
        <f>SUM(AH9:AH25)</f>
        <v>3110307</v>
      </c>
      <c r="AI26" s="19"/>
    </row>
    <row r="27" spans="1:36" x14ac:dyDescent="0.25">
      <c r="AI27" s="19"/>
    </row>
  </sheetData>
  <autoFilter ref="A8:AK8"/>
  <mergeCells count="4">
    <mergeCell ref="Q7:AH7"/>
    <mergeCell ref="A7:O7"/>
    <mergeCell ref="AF14:AG14"/>
    <mergeCell ref="S14:V14"/>
  </mergeCells>
  <conditionalFormatting sqref="C15:D15">
    <cfRule type="expression" dxfId="34" priority="31">
      <formula>($AG15:$AG20012="Total general")</formula>
    </cfRule>
    <cfRule type="expression" dxfId="33" priority="32">
      <formula>($AG15:$AG20012="Total FACTURA PAGADA")</formula>
    </cfRule>
    <cfRule type="expression" dxfId="32" priority="33">
      <formula>($AG15:$AG20012="Total FACTURA EN TRAMITE DE AUDITORIA Y NO VENCIDA PARA PAGO")</formula>
    </cfRule>
    <cfRule type="expression" dxfId="13" priority="34">
      <formula>($AG15:$AG20012="Total FACTURA DEVUELTA")</formula>
    </cfRule>
    <cfRule type="expression" dxfId="12" priority="35">
      <formula>($AG15:$AG20012="Total FACTURA NO RECIBIDA")</formula>
    </cfRule>
  </conditionalFormatting>
  <conditionalFormatting sqref="P15:Q15">
    <cfRule type="expression" dxfId="31" priority="26">
      <formula>($AG15:$AG20012="Total general")</formula>
    </cfRule>
    <cfRule type="expression" dxfId="30" priority="27">
      <formula>($AG15:$AG20012="Total FACTURA PAGADA")</formula>
    </cfRule>
    <cfRule type="expression" dxfId="29" priority="28">
      <formula>($AG15:$AG20012="Total FACTURA EN TRAMITE DE AUDITORIA Y NO VENCIDA PARA PAGO")</formula>
    </cfRule>
    <cfRule type="expression" dxfId="11" priority="29">
      <formula>($AG15:$AG20012="Total FACTURA DEVUELTA")</formula>
    </cfRule>
    <cfRule type="expression" dxfId="10" priority="30">
      <formula>($AG15:$AG20012="Total FACTURA NO RECIBIDA")</formula>
    </cfRule>
  </conditionalFormatting>
  <conditionalFormatting sqref="R15">
    <cfRule type="expression" dxfId="28" priority="21">
      <formula>($AG15:$AG20012="Total general")</formula>
    </cfRule>
    <cfRule type="expression" dxfId="27" priority="22">
      <formula>($AG15:$AG20012="Total FACTURA PAGADA")</formula>
    </cfRule>
    <cfRule type="expression" dxfId="26" priority="23">
      <formula>($AG15:$AG20012="Total FACTURA EN TRAMITE DE AUDITORIA Y NO VENCIDA PARA PAGO")</formula>
    </cfRule>
    <cfRule type="expression" dxfId="9" priority="24">
      <formula>($AG15:$AG20012="Total FACTURA DEVUELTA")</formula>
    </cfRule>
    <cfRule type="expression" dxfId="8" priority="25">
      <formula>($AG15:$AG20012="Total FACTURA NO RECIBIDA")</formula>
    </cfRule>
  </conditionalFormatting>
  <conditionalFormatting sqref="W15">
    <cfRule type="expression" dxfId="25" priority="16">
      <formula>($AG15:$AG20012="Total general")</formula>
    </cfRule>
    <cfRule type="expression" dxfId="24" priority="17">
      <formula>($AG15:$AG20012="Total FACTURA PAGADA")</formula>
    </cfRule>
    <cfRule type="expression" dxfId="23" priority="18">
      <formula>($AG15:$AG20012="Total FACTURA EN TRAMITE DE AUDITORIA Y NO VENCIDA PARA PAGO")</formula>
    </cfRule>
    <cfRule type="expression" dxfId="7" priority="19">
      <formula>($AG15:$AG20012="Total FACTURA DEVUELTA")</formula>
    </cfRule>
    <cfRule type="expression" dxfId="6" priority="20">
      <formula>($AG15:$AG20012="Total FACTURA NO RECIBIDA")</formula>
    </cfRule>
  </conditionalFormatting>
  <conditionalFormatting sqref="Y15">
    <cfRule type="expression" dxfId="22" priority="11">
      <formula>($AG15:$AG20012="Total general")</formula>
    </cfRule>
    <cfRule type="expression" dxfId="21" priority="12">
      <formula>($AG15:$AG20012="Total FACTURA PAGADA")</formula>
    </cfRule>
    <cfRule type="expression" dxfId="20" priority="13">
      <formula>($AG15:$AG20012="Total FACTURA EN TRAMITE DE AUDITORIA Y NO VENCIDA PARA PAGO")</formula>
    </cfRule>
    <cfRule type="expression" dxfId="5" priority="14">
      <formula>($AG15:$AG20012="Total FACTURA DEVUELTA")</formula>
    </cfRule>
    <cfRule type="expression" dxfId="4" priority="15">
      <formula>($AG15:$AG20012="Total FACTURA NO RECIBIDA")</formula>
    </cfRule>
  </conditionalFormatting>
  <conditionalFormatting sqref="AC15">
    <cfRule type="expression" dxfId="19" priority="6">
      <formula>($AG15:$AG20012="Total general")</formula>
    </cfRule>
    <cfRule type="expression" dxfId="18" priority="7">
      <formula>($AG15:$AG20012="Total FACTURA PAGADA")</formula>
    </cfRule>
    <cfRule type="expression" dxfId="17" priority="8">
      <formula>($AG15:$AG20012="Total FACTURA EN TRAMITE DE AUDITORIA Y NO VENCIDA PARA PAGO")</formula>
    </cfRule>
    <cfRule type="expression" dxfId="3" priority="9">
      <formula>($AG15:$AG20012="Total FACTURA DEVUELTA")</formula>
    </cfRule>
    <cfRule type="expression" dxfId="2" priority="10">
      <formula>($AG15:$AG20012="Total FACTURA NO RECIBIDA")</formula>
    </cfRule>
  </conditionalFormatting>
  <conditionalFormatting sqref="AH15">
    <cfRule type="expression" dxfId="16" priority="1">
      <formula>($AG15:$AG20012="Total general")</formula>
    </cfRule>
    <cfRule type="expression" dxfId="15" priority="2">
      <formula>($AG15:$AG20012="Total FACTURA PAGADA")</formula>
    </cfRule>
    <cfRule type="expression" dxfId="14" priority="3">
      <formula>($AG15:$AG20012="Total FACTURA EN TRAMITE DE AUDITORIA Y NO VENCIDA PARA PAGO")</formula>
    </cfRule>
    <cfRule type="expression" dxfId="1" priority="4">
      <formula>($AG15:$AG20012="Total FACTURA DEVUELTA")</formula>
    </cfRule>
    <cfRule type="expression" dxfId="0" priority="5">
      <formula>($AG15:$AG20012="Total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975AEF-B38D-4559-84E8-7AB53E1BAAB6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B82D47-163A-4342-A372-386D8215162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6565643-c00f-44ce-b5d1-532a85e4382c"/>
    <ds:schemaRef ds:uri="fc59cac2-4a0b-49e5-b878-56577be82993"/>
    <ds:schemaRef ds:uri="http://schemas.microsoft.com/sharepoint/v3/fields"/>
    <ds:schemaRef ds:uri="http://www.w3.org/XML/1998/namespac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