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19200" windowHeight="71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3" i="3" l="1"/>
  <c r="AD33" i="3"/>
  <c r="AC33" i="3"/>
  <c r="AA33" i="3"/>
  <c r="Y33" i="3"/>
</calcChain>
</file>

<file path=xl/sharedStrings.xml><?xml version="1.0" encoding="utf-8"?>
<sst xmlns="http://schemas.openxmlformats.org/spreadsheetml/2006/main" count="165" uniqueCount="51">
  <si>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</si>
  <si>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</si>
  <si>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</si>
  <si>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</si>
  <si>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</si>
  <si>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</si>
  <si>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</si>
  <si>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</si>
  <si>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</si>
  <si>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</si>
  <si>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</si>
  <si>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</si>
  <si>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</si>
  <si>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</si>
  <si>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</si>
  <si>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</si>
  <si>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</si>
  <si>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</si>
  <si>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</si>
  <si>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</si>
  <si>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</si>
  <si>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</si>
  <si>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</si>
  <si>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</si>
  <si>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</si>
  <si>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</si>
  <si>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</si>
  <si>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</si>
  <si>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</si>
  <si>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</si>
  <si>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</si>
  <si>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</si>
  <si>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</si>
  <si>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</si>
  <si>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</si>
  <si>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</si>
  <si>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</si>
  <si>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</si>
  <si>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</si>
  <si>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VALOR PAGADO EPS POR TESORERIA</t>
  </si>
  <si>
    <t>PREFIJO</t>
  </si>
  <si>
    <t>FE</t>
  </si>
  <si>
    <t>B</t>
  </si>
  <si>
    <t>FINIC-1</t>
  </si>
  <si>
    <t>FINIS-1</t>
  </si>
  <si>
    <t>CONCILIACION PAGADA 2020/12/29</t>
  </si>
  <si>
    <t>FECHA DE CORTE DE CONCILIACION: 31/03/2020</t>
  </si>
  <si>
    <t>FECHA DE CONCILIACION: 2020/12/29</t>
  </si>
  <si>
    <t>SOAT VIGENTE</t>
  </si>
  <si>
    <t>EPS Suramericana S.A – NIT 800088702</t>
  </si>
  <si>
    <t>CLINICA SANTA SOFIA DEL PACIFICO LTDA - NIT 900228989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</si>
</sst>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72"/>
      <name val="SansSerif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4" fontId="7" fillId="0" borderId="1" xfId="0" applyNumberFormat="1" applyFont="1" applyBorder="1"/>
    <xf numFmtId="0" fontId="7" fillId="0" borderId="1" xfId="0" applyFont="1" applyBorder="1"/>
    <xf numFmtId="14" fontId="6" fillId="0" borderId="1" xfId="0" applyNumberFormat="1" applyFont="1" applyFill="1" applyBorder="1" applyAlignment="1">
      <alignment horizontal="center"/>
    </xf>
    <xf numFmtId="3" fontId="6" fillId="0" borderId="1" xfId="1" applyNumberFormat="1" applyFont="1" applyFill="1" applyBorder="1"/>
    <xf numFmtId="3" fontId="6" fillId="0" borderId="1" xfId="0" applyNumberFormat="1" applyFont="1" applyFill="1" applyBorder="1"/>
    <xf numFmtId="42" fontId="7" fillId="0" borderId="1" xfId="3" applyFont="1" applyBorder="1"/>
    <xf numFmtId="0" fontId="4" fillId="0" borderId="3" xfId="0" applyFont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/>
    <xf numFmtId="0" fontId="0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zoomScale="98" zoomScaleNormal="98" workbookViewId="0">
      <selection activeCell="A7" sqref="A7:O7"/>
    </sheetView>
  </sheetViews>
  <sheetFormatPr baseColWidth="10" defaultColWidth="11.42578125" defaultRowHeight="1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8" max="18" width="14" customWidth="1"/>
    <col min="19" max="20" width="12.42578125" customWidth="1"/>
    <col min="24" max="24" width="12.85546875" customWidth="1"/>
    <col min="25" max="25" width="16.140625" customWidth="1"/>
    <col min="27" max="27" width="12" bestFit="1" customWidth="1"/>
    <col min="29" max="29" width="12" bestFit="1" customWidth="1"/>
    <col min="30" max="30" width="13.7109375" customWidth="1"/>
    <col min="31" max="31" width="19.5703125" customWidth="1"/>
    <col min="32" max="32" width="17.140625" customWidth="1"/>
    <col min="33" max="33" width="13.7109375" customWidth="1"/>
    <col min="34" max="34" width="13.85546875" customWidth="1"/>
    <col min="35" max="35" width="20.7109375" customWidth="1"/>
    <col min="36" max="36" width="28.7109375" customWidth="1"/>
  </cols>
  <sheetData>
    <row r="1" spans="1:36">
      <c r="A1" s="1" t="s">
        <v>0</v>
      </c>
    </row>
    <row r="2" spans="1:36">
      <c r="A2" s="1" t="s">
        <v>1</v>
      </c>
      <c r="B2" s="24" t="s">
        <v>49</v>
      </c>
    </row>
    <row r="3" spans="1:36">
      <c r="A3" s="1" t="s">
        <v>2</v>
      </c>
      <c r="B3" s="24" t="s">
        <v>50</v>
      </c>
    </row>
    <row r="4" spans="1:36">
      <c r="A4" s="1" t="s">
        <v>46</v>
      </c>
    </row>
    <row r="5" spans="1:36">
      <c r="A5" s="1" t="s">
        <v>47</v>
      </c>
    </row>
    <row r="6" spans="1:36" ht="15.75" thickBot="1"/>
    <row r="7" spans="1:36" ht="15.75" customHeight="1">
      <c r="A7" s="25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11"/>
      <c r="Q7" s="28" t="s">
        <v>4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</row>
    <row r="8" spans="1:36" ht="56.25">
      <c r="A8" s="12" t="s">
        <v>5</v>
      </c>
      <c r="B8" s="13" t="s">
        <v>6</v>
      </c>
      <c r="C8" s="12" t="s">
        <v>7</v>
      </c>
      <c r="D8" s="12" t="s">
        <v>8</v>
      </c>
      <c r="E8" s="14" t="s">
        <v>9</v>
      </c>
      <c r="F8" s="13" t="s">
        <v>10</v>
      </c>
      <c r="G8" s="15" t="s">
        <v>11</v>
      </c>
      <c r="H8" s="13" t="s">
        <v>12</v>
      </c>
      <c r="I8" s="13" t="s">
        <v>13</v>
      </c>
      <c r="J8" s="13" t="s">
        <v>14</v>
      </c>
      <c r="K8" s="13" t="s">
        <v>39</v>
      </c>
      <c r="L8" s="13" t="s">
        <v>15</v>
      </c>
      <c r="M8" s="13" t="s">
        <v>16</v>
      </c>
      <c r="N8" s="15" t="s">
        <v>17</v>
      </c>
      <c r="O8" s="15" t="s">
        <v>18</v>
      </c>
      <c r="P8" s="16" t="s">
        <v>40</v>
      </c>
      <c r="Q8" s="17" t="s">
        <v>19</v>
      </c>
      <c r="R8" s="16" t="s">
        <v>20</v>
      </c>
      <c r="S8" s="16" t="s">
        <v>21</v>
      </c>
      <c r="T8" s="16" t="s">
        <v>22</v>
      </c>
      <c r="U8" s="18" t="s">
        <v>23</v>
      </c>
      <c r="V8" s="16" t="s">
        <v>24</v>
      </c>
      <c r="W8" s="18" t="s">
        <v>25</v>
      </c>
      <c r="X8" s="18" t="s">
        <v>26</v>
      </c>
      <c r="Y8" s="18" t="s">
        <v>27</v>
      </c>
      <c r="Z8" s="16" t="s">
        <v>28</v>
      </c>
      <c r="AA8" s="18" t="s">
        <v>29</v>
      </c>
      <c r="AB8" s="18" t="s">
        <v>30</v>
      </c>
      <c r="AC8" s="18" t="s">
        <v>31</v>
      </c>
      <c r="AD8" s="18" t="s">
        <v>32</v>
      </c>
      <c r="AE8" s="18" t="s">
        <v>33</v>
      </c>
      <c r="AF8" s="18" t="s">
        <v>34</v>
      </c>
      <c r="AG8" s="18" t="s">
        <v>35</v>
      </c>
      <c r="AH8" s="18" t="s">
        <v>36</v>
      </c>
      <c r="AI8" s="18" t="s">
        <v>37</v>
      </c>
      <c r="AJ8" s="19" t="s">
        <v>38</v>
      </c>
    </row>
    <row r="9" spans="1:36" s="2" customFormat="1">
      <c r="A9" s="3">
        <v>1</v>
      </c>
      <c r="B9" s="4" t="s">
        <v>48</v>
      </c>
      <c r="C9" s="5" t="s">
        <v>42</v>
      </c>
      <c r="D9" s="6">
        <v>181996</v>
      </c>
      <c r="E9" s="7">
        <v>41603.017731481479</v>
      </c>
      <c r="F9" s="20">
        <v>41621</v>
      </c>
      <c r="G9" s="21">
        <v>221040</v>
      </c>
      <c r="H9" s="8">
        <v>0</v>
      </c>
      <c r="I9" s="8"/>
      <c r="J9" s="23"/>
      <c r="K9" s="21">
        <v>221040</v>
      </c>
      <c r="L9" s="21">
        <v>0</v>
      </c>
      <c r="M9" s="6"/>
      <c r="N9" s="21">
        <v>221040</v>
      </c>
      <c r="O9" s="21">
        <v>0</v>
      </c>
      <c r="P9" s="5" t="s">
        <v>42</v>
      </c>
      <c r="Q9" s="6">
        <v>181996</v>
      </c>
      <c r="R9" s="8">
        <v>221040</v>
      </c>
      <c r="S9" s="8"/>
      <c r="T9" s="3"/>
      <c r="U9" s="8"/>
      <c r="V9" s="9"/>
      <c r="W9" s="3">
        <v>943129</v>
      </c>
      <c r="X9" s="8"/>
      <c r="Y9" s="10">
        <v>37500</v>
      </c>
      <c r="Z9" s="8"/>
      <c r="AA9" s="10">
        <v>37500</v>
      </c>
      <c r="AB9" s="8"/>
      <c r="AC9" s="10">
        <v>0</v>
      </c>
      <c r="AD9" s="10">
        <v>37500</v>
      </c>
      <c r="AE9" s="6" t="s">
        <v>43</v>
      </c>
      <c r="AF9" s="9">
        <v>0</v>
      </c>
      <c r="AG9" s="9">
        <v>0</v>
      </c>
      <c r="AH9" s="10">
        <v>0</v>
      </c>
      <c r="AI9" s="6">
        <v>0</v>
      </c>
      <c r="AJ9" s="6" t="s">
        <v>45</v>
      </c>
    </row>
    <row r="10" spans="1:36" s="2" customFormat="1">
      <c r="A10" s="3">
        <v>2</v>
      </c>
      <c r="B10" s="4" t="s">
        <v>48</v>
      </c>
      <c r="C10" s="5" t="s">
        <v>41</v>
      </c>
      <c r="D10" s="6">
        <v>27114</v>
      </c>
      <c r="E10" s="22">
        <v>43778.687291666662</v>
      </c>
      <c r="F10" s="20">
        <v>43787</v>
      </c>
      <c r="G10" s="21">
        <v>589191</v>
      </c>
      <c r="H10" s="8">
        <v>0</v>
      </c>
      <c r="I10" s="8"/>
      <c r="J10" s="23"/>
      <c r="K10" s="21">
        <v>589191</v>
      </c>
      <c r="L10" s="21">
        <v>0</v>
      </c>
      <c r="M10" s="6"/>
      <c r="N10" s="21">
        <v>589191</v>
      </c>
      <c r="O10" s="21">
        <v>0</v>
      </c>
      <c r="P10" s="5" t="s">
        <v>41</v>
      </c>
      <c r="Q10" s="6">
        <v>27114</v>
      </c>
      <c r="R10" s="8">
        <v>589191</v>
      </c>
      <c r="S10" s="8"/>
      <c r="T10" s="3"/>
      <c r="U10" s="8"/>
      <c r="V10" s="9"/>
      <c r="W10" s="3">
        <v>2598531</v>
      </c>
      <c r="X10" s="8"/>
      <c r="Y10" s="10">
        <v>54400</v>
      </c>
      <c r="Z10" s="8"/>
      <c r="AA10" s="10">
        <v>54400</v>
      </c>
      <c r="AB10" s="8"/>
      <c r="AC10" s="10">
        <v>0</v>
      </c>
      <c r="AD10" s="10">
        <v>54400</v>
      </c>
      <c r="AE10" s="6" t="s">
        <v>43</v>
      </c>
      <c r="AF10" s="9">
        <v>0</v>
      </c>
      <c r="AG10" s="9">
        <v>0</v>
      </c>
      <c r="AH10" s="10">
        <v>0</v>
      </c>
      <c r="AI10" s="6">
        <v>0</v>
      </c>
      <c r="AJ10" s="6" t="s">
        <v>45</v>
      </c>
    </row>
    <row r="11" spans="1:36" s="2" customFormat="1">
      <c r="A11" s="3">
        <v>3</v>
      </c>
      <c r="B11" s="4" t="s">
        <v>48</v>
      </c>
      <c r="C11" s="5" t="s">
        <v>41</v>
      </c>
      <c r="D11" s="6">
        <v>28724</v>
      </c>
      <c r="E11" s="22">
        <v>43787.639351851853</v>
      </c>
      <c r="F11" s="20">
        <v>43805</v>
      </c>
      <c r="G11" s="21">
        <v>2320929</v>
      </c>
      <c r="H11" s="8">
        <v>237700</v>
      </c>
      <c r="I11" s="8"/>
      <c r="J11" s="23"/>
      <c r="K11" s="21">
        <v>1855229</v>
      </c>
      <c r="L11" s="21">
        <v>228000</v>
      </c>
      <c r="M11" s="6"/>
      <c r="N11" s="21">
        <v>2083229</v>
      </c>
      <c r="O11" s="21">
        <v>0</v>
      </c>
      <c r="P11" s="5" t="s">
        <v>41</v>
      </c>
      <c r="Q11" s="6">
        <v>28724</v>
      </c>
      <c r="R11" s="8">
        <v>2558629</v>
      </c>
      <c r="S11" s="8"/>
      <c r="T11" s="3"/>
      <c r="U11" s="8"/>
      <c r="V11" s="9"/>
      <c r="W11" s="3">
        <v>2633267</v>
      </c>
      <c r="X11" s="8"/>
      <c r="Y11" s="10">
        <v>228000</v>
      </c>
      <c r="Z11" s="8"/>
      <c r="AA11" s="10">
        <v>0</v>
      </c>
      <c r="AB11" s="8"/>
      <c r="AC11" s="10">
        <v>228000</v>
      </c>
      <c r="AD11" s="10">
        <v>0</v>
      </c>
      <c r="AE11" s="6" t="s">
        <v>43</v>
      </c>
      <c r="AF11" s="9">
        <v>0</v>
      </c>
      <c r="AG11" s="9">
        <v>0</v>
      </c>
      <c r="AH11" s="10">
        <v>228000</v>
      </c>
      <c r="AI11" s="6">
        <v>0</v>
      </c>
      <c r="AJ11" s="6" t="s">
        <v>45</v>
      </c>
    </row>
    <row r="12" spans="1:36" s="2" customFormat="1">
      <c r="A12" s="3">
        <v>4</v>
      </c>
      <c r="B12" s="4" t="s">
        <v>48</v>
      </c>
      <c r="C12" s="5" t="s">
        <v>42</v>
      </c>
      <c r="D12" s="6">
        <v>331853</v>
      </c>
      <c r="E12" s="22">
        <v>42194.666655092587</v>
      </c>
      <c r="F12" s="20">
        <v>42214</v>
      </c>
      <c r="G12" s="21">
        <v>3663212</v>
      </c>
      <c r="H12" s="6">
        <v>0</v>
      </c>
      <c r="I12" s="6"/>
      <c r="J12" s="23"/>
      <c r="K12" s="6">
        <v>3484912</v>
      </c>
      <c r="L12" s="6">
        <v>178300</v>
      </c>
      <c r="M12" s="6"/>
      <c r="N12" s="21">
        <v>3663212</v>
      </c>
      <c r="O12" s="21">
        <v>0</v>
      </c>
      <c r="P12" s="5" t="s">
        <v>42</v>
      </c>
      <c r="Q12" s="6">
        <v>331853</v>
      </c>
      <c r="R12" s="8">
        <v>3663212</v>
      </c>
      <c r="S12" s="6"/>
      <c r="T12" s="6"/>
      <c r="U12" s="6"/>
      <c r="V12" s="6"/>
      <c r="W12" s="3">
        <v>1279175</v>
      </c>
      <c r="X12" s="6"/>
      <c r="Y12" s="10">
        <v>178300</v>
      </c>
      <c r="Z12" s="6"/>
      <c r="AA12" s="10">
        <v>0</v>
      </c>
      <c r="AB12" s="6"/>
      <c r="AC12" s="10">
        <v>178300</v>
      </c>
      <c r="AD12" s="10">
        <v>0</v>
      </c>
      <c r="AE12" s="6" t="s">
        <v>44</v>
      </c>
      <c r="AF12" s="9">
        <v>0</v>
      </c>
      <c r="AG12" s="9">
        <v>0</v>
      </c>
      <c r="AH12" s="10">
        <v>178300</v>
      </c>
      <c r="AI12" s="6">
        <v>0</v>
      </c>
      <c r="AJ12" s="6" t="s">
        <v>45</v>
      </c>
    </row>
    <row r="13" spans="1:36" s="2" customFormat="1">
      <c r="A13" s="3">
        <v>5</v>
      </c>
      <c r="B13" s="4" t="s">
        <v>48</v>
      </c>
      <c r="C13" s="5" t="s">
        <v>42</v>
      </c>
      <c r="D13" s="6">
        <v>339896</v>
      </c>
      <c r="E13" s="22">
        <v>42226.6878125</v>
      </c>
      <c r="F13" s="20">
        <v>42255</v>
      </c>
      <c r="G13" s="21">
        <v>1061798</v>
      </c>
      <c r="H13" s="6">
        <v>0</v>
      </c>
      <c r="I13" s="6"/>
      <c r="J13" s="23"/>
      <c r="K13" s="21">
        <v>1061798</v>
      </c>
      <c r="L13" s="21">
        <v>0</v>
      </c>
      <c r="M13" s="6"/>
      <c r="N13" s="21">
        <v>1061798</v>
      </c>
      <c r="O13" s="21">
        <v>0</v>
      </c>
      <c r="P13" s="5" t="s">
        <v>42</v>
      </c>
      <c r="Q13" s="6">
        <v>339896</v>
      </c>
      <c r="R13" s="8">
        <v>1061798</v>
      </c>
      <c r="S13" s="6"/>
      <c r="T13" s="6"/>
      <c r="U13" s="6"/>
      <c r="V13" s="6"/>
      <c r="W13" s="3">
        <v>1298058</v>
      </c>
      <c r="X13" s="6"/>
      <c r="Y13" s="10">
        <v>122107</v>
      </c>
      <c r="Z13" s="6"/>
      <c r="AA13" s="10">
        <v>122107</v>
      </c>
      <c r="AB13" s="6"/>
      <c r="AC13" s="10">
        <v>0</v>
      </c>
      <c r="AD13" s="10">
        <v>122107</v>
      </c>
      <c r="AE13" s="6" t="s">
        <v>43</v>
      </c>
      <c r="AF13" s="9">
        <v>0</v>
      </c>
      <c r="AG13" s="9">
        <v>0</v>
      </c>
      <c r="AH13" s="10">
        <v>0</v>
      </c>
      <c r="AI13" s="6">
        <v>0</v>
      </c>
      <c r="AJ13" s="6" t="s">
        <v>45</v>
      </c>
    </row>
    <row r="14" spans="1:36" s="2" customFormat="1">
      <c r="A14" s="3">
        <v>6</v>
      </c>
      <c r="B14" s="4" t="s">
        <v>48</v>
      </c>
      <c r="C14" s="5" t="s">
        <v>42</v>
      </c>
      <c r="D14" s="6">
        <v>351813</v>
      </c>
      <c r="E14" s="22">
        <v>42268.7887962963</v>
      </c>
      <c r="F14" s="20">
        <v>42333</v>
      </c>
      <c r="G14" s="21">
        <v>1875397</v>
      </c>
      <c r="H14" s="6">
        <v>0</v>
      </c>
      <c r="I14" s="6"/>
      <c r="J14" s="23"/>
      <c r="K14" s="6">
        <v>1390797</v>
      </c>
      <c r="L14" s="6">
        <v>484600</v>
      </c>
      <c r="M14" s="6"/>
      <c r="N14" s="21">
        <v>1875397</v>
      </c>
      <c r="O14" s="21">
        <v>0</v>
      </c>
      <c r="P14" s="5" t="s">
        <v>42</v>
      </c>
      <c r="Q14" s="6">
        <v>351813</v>
      </c>
      <c r="R14" s="8">
        <v>1875397</v>
      </c>
      <c r="S14" s="6"/>
      <c r="T14" s="6"/>
      <c r="U14" s="6"/>
      <c r="V14" s="6"/>
      <c r="W14" s="3">
        <v>1365693</v>
      </c>
      <c r="X14" s="6"/>
      <c r="Y14" s="10">
        <v>484600</v>
      </c>
      <c r="Z14" s="6"/>
      <c r="AA14" s="10">
        <v>0</v>
      </c>
      <c r="AB14" s="6"/>
      <c r="AC14" s="10">
        <v>484600</v>
      </c>
      <c r="AD14" s="10">
        <v>0</v>
      </c>
      <c r="AE14" s="6" t="s">
        <v>43</v>
      </c>
      <c r="AF14" s="9">
        <v>0</v>
      </c>
      <c r="AG14" s="9">
        <v>0</v>
      </c>
      <c r="AH14" s="10">
        <v>484600</v>
      </c>
      <c r="AI14" s="6">
        <v>0</v>
      </c>
      <c r="AJ14" s="6" t="s">
        <v>45</v>
      </c>
    </row>
    <row r="15" spans="1:36" s="2" customFormat="1">
      <c r="A15" s="3">
        <v>7</v>
      </c>
      <c r="B15" s="4" t="s">
        <v>48</v>
      </c>
      <c r="C15" s="5" t="s">
        <v>42</v>
      </c>
      <c r="D15" s="6">
        <v>370618</v>
      </c>
      <c r="E15" s="22">
        <v>42339.689085648148</v>
      </c>
      <c r="F15" s="20">
        <v>42348</v>
      </c>
      <c r="G15" s="21">
        <v>1571221</v>
      </c>
      <c r="H15" s="6">
        <v>0</v>
      </c>
      <c r="I15" s="6"/>
      <c r="J15" s="23"/>
      <c r="K15" s="21">
        <v>1334321</v>
      </c>
      <c r="L15" s="21">
        <v>236900</v>
      </c>
      <c r="M15" s="6"/>
      <c r="N15" s="21">
        <v>1571221</v>
      </c>
      <c r="O15" s="21">
        <v>0</v>
      </c>
      <c r="P15" s="5" t="s">
        <v>42</v>
      </c>
      <c r="Q15" s="6">
        <v>370618</v>
      </c>
      <c r="R15" s="8">
        <v>1571221</v>
      </c>
      <c r="S15" s="6"/>
      <c r="T15" s="6"/>
      <c r="U15" s="6"/>
      <c r="V15" s="6"/>
      <c r="W15" s="3">
        <v>1358896</v>
      </c>
      <c r="X15" s="6"/>
      <c r="Y15" s="10">
        <v>390347</v>
      </c>
      <c r="Z15" s="6"/>
      <c r="AA15" s="10">
        <v>153447</v>
      </c>
      <c r="AB15" s="6"/>
      <c r="AC15" s="10">
        <v>236900</v>
      </c>
      <c r="AD15" s="10">
        <v>153447</v>
      </c>
      <c r="AE15" s="6" t="s">
        <v>43</v>
      </c>
      <c r="AF15" s="9">
        <v>0</v>
      </c>
      <c r="AG15" s="9">
        <v>0</v>
      </c>
      <c r="AH15" s="10">
        <v>236900</v>
      </c>
      <c r="AI15" s="6">
        <v>0</v>
      </c>
      <c r="AJ15" s="6" t="s">
        <v>45</v>
      </c>
    </row>
    <row r="16" spans="1:36" s="2" customFormat="1">
      <c r="A16" s="3">
        <v>8</v>
      </c>
      <c r="B16" s="4" t="s">
        <v>48</v>
      </c>
      <c r="C16" s="5" t="s">
        <v>42</v>
      </c>
      <c r="D16" s="6">
        <v>374554</v>
      </c>
      <c r="E16" s="22">
        <v>42358.775925925926</v>
      </c>
      <c r="F16" s="20">
        <v>42410</v>
      </c>
      <c r="G16" s="21">
        <v>2853316</v>
      </c>
      <c r="H16" s="6">
        <v>0</v>
      </c>
      <c r="I16" s="6"/>
      <c r="J16" s="23"/>
      <c r="K16" s="21">
        <v>2853316</v>
      </c>
      <c r="L16" s="21">
        <v>0</v>
      </c>
      <c r="M16" s="6"/>
      <c r="N16" s="21">
        <v>2853316</v>
      </c>
      <c r="O16" s="21">
        <v>0</v>
      </c>
      <c r="P16" s="5" t="s">
        <v>42</v>
      </c>
      <c r="Q16" s="6">
        <v>374554</v>
      </c>
      <c r="R16" s="8">
        <v>2853316</v>
      </c>
      <c r="S16" s="6"/>
      <c r="T16" s="6"/>
      <c r="U16" s="6"/>
      <c r="V16" s="6"/>
      <c r="W16" s="3">
        <v>1399169</v>
      </c>
      <c r="X16" s="6"/>
      <c r="Y16" s="10">
        <v>197873</v>
      </c>
      <c r="Z16" s="6"/>
      <c r="AA16" s="10">
        <v>197873</v>
      </c>
      <c r="AB16" s="6"/>
      <c r="AC16" s="10">
        <v>0</v>
      </c>
      <c r="AD16" s="10">
        <v>197873</v>
      </c>
      <c r="AE16" s="6" t="s">
        <v>43</v>
      </c>
      <c r="AF16" s="9">
        <v>0</v>
      </c>
      <c r="AG16" s="9">
        <v>0</v>
      </c>
      <c r="AH16" s="10">
        <v>0</v>
      </c>
      <c r="AI16" s="6">
        <v>0</v>
      </c>
      <c r="AJ16" s="6" t="s">
        <v>45</v>
      </c>
    </row>
    <row r="17" spans="1:36" s="2" customFormat="1">
      <c r="A17" s="3">
        <v>9</v>
      </c>
      <c r="B17" s="4" t="s">
        <v>48</v>
      </c>
      <c r="C17" s="5" t="s">
        <v>42</v>
      </c>
      <c r="D17" s="6">
        <v>382687</v>
      </c>
      <c r="E17" s="22">
        <v>42395.538206018522</v>
      </c>
      <c r="F17" s="20">
        <v>42487</v>
      </c>
      <c r="G17" s="21">
        <v>80330</v>
      </c>
      <c r="H17" s="6">
        <v>0</v>
      </c>
      <c r="I17" s="6"/>
      <c r="J17" s="23"/>
      <c r="K17" s="21">
        <v>80330</v>
      </c>
      <c r="L17" s="21">
        <v>0</v>
      </c>
      <c r="M17" s="6"/>
      <c r="N17" s="21">
        <v>80330</v>
      </c>
      <c r="O17" s="21">
        <v>0</v>
      </c>
      <c r="P17" s="5" t="s">
        <v>42</v>
      </c>
      <c r="Q17" s="6">
        <v>382687</v>
      </c>
      <c r="R17" s="8">
        <v>80330</v>
      </c>
      <c r="S17" s="6"/>
      <c r="T17" s="6"/>
      <c r="U17" s="6"/>
      <c r="V17" s="6"/>
      <c r="W17" s="3">
        <v>2091369</v>
      </c>
      <c r="X17" s="6"/>
      <c r="Y17" s="10">
        <v>80329</v>
      </c>
      <c r="Z17" s="6"/>
      <c r="AA17" s="10">
        <v>80329</v>
      </c>
      <c r="AB17" s="6"/>
      <c r="AC17" s="10">
        <v>0</v>
      </c>
      <c r="AD17" s="10">
        <v>80329</v>
      </c>
      <c r="AE17" s="6" t="s">
        <v>43</v>
      </c>
      <c r="AF17" s="9">
        <v>0</v>
      </c>
      <c r="AG17" s="9">
        <v>0</v>
      </c>
      <c r="AH17" s="10">
        <v>0</v>
      </c>
      <c r="AI17" s="6">
        <v>0</v>
      </c>
      <c r="AJ17" s="6" t="s">
        <v>45</v>
      </c>
    </row>
    <row r="18" spans="1:36" s="2" customFormat="1">
      <c r="A18" s="3">
        <v>10</v>
      </c>
      <c r="B18" s="4" t="s">
        <v>48</v>
      </c>
      <c r="C18" s="5" t="s">
        <v>42</v>
      </c>
      <c r="D18" s="6">
        <v>384016</v>
      </c>
      <c r="E18" s="22">
        <v>42399.042118055557</v>
      </c>
      <c r="F18" s="20">
        <v>42410</v>
      </c>
      <c r="G18" s="21">
        <v>167922</v>
      </c>
      <c r="H18" s="6">
        <v>0</v>
      </c>
      <c r="I18" s="6"/>
      <c r="J18" s="23"/>
      <c r="K18" s="21">
        <v>167922</v>
      </c>
      <c r="L18" s="21">
        <v>0</v>
      </c>
      <c r="M18" s="6"/>
      <c r="N18" s="21">
        <v>167922</v>
      </c>
      <c r="O18" s="21">
        <v>0</v>
      </c>
      <c r="P18" s="5" t="s">
        <v>42</v>
      </c>
      <c r="Q18" s="6">
        <v>384016</v>
      </c>
      <c r="R18" s="8">
        <v>167922</v>
      </c>
      <c r="S18" s="6"/>
      <c r="T18" s="6"/>
      <c r="U18" s="6"/>
      <c r="V18" s="6"/>
      <c r="W18" s="3">
        <v>1570135</v>
      </c>
      <c r="X18" s="6"/>
      <c r="Y18" s="10">
        <v>3100</v>
      </c>
      <c r="Z18" s="6"/>
      <c r="AA18" s="10">
        <v>3100</v>
      </c>
      <c r="AB18" s="6"/>
      <c r="AC18" s="10">
        <v>0</v>
      </c>
      <c r="AD18" s="10">
        <v>3100</v>
      </c>
      <c r="AE18" s="6" t="s">
        <v>43</v>
      </c>
      <c r="AF18" s="9">
        <v>0</v>
      </c>
      <c r="AG18" s="9">
        <v>0</v>
      </c>
      <c r="AH18" s="10">
        <v>0</v>
      </c>
      <c r="AI18" s="6">
        <v>0</v>
      </c>
      <c r="AJ18" s="6" t="s">
        <v>45</v>
      </c>
    </row>
    <row r="19" spans="1:36" s="2" customFormat="1" ht="12.75" customHeight="1">
      <c r="A19" s="3">
        <v>11</v>
      </c>
      <c r="B19" s="4" t="s">
        <v>48</v>
      </c>
      <c r="C19" s="5" t="s">
        <v>42</v>
      </c>
      <c r="D19" s="6">
        <v>384386</v>
      </c>
      <c r="E19" s="22">
        <v>42400.69121527778</v>
      </c>
      <c r="F19" s="20">
        <v>42410</v>
      </c>
      <c r="G19" s="21">
        <v>1421395</v>
      </c>
      <c r="H19" s="6">
        <v>0</v>
      </c>
      <c r="I19" s="6"/>
      <c r="J19" s="23"/>
      <c r="K19" s="21">
        <v>1421395</v>
      </c>
      <c r="L19" s="21">
        <v>0</v>
      </c>
      <c r="M19" s="6"/>
      <c r="N19" s="21">
        <v>1421395</v>
      </c>
      <c r="O19" s="21">
        <v>0</v>
      </c>
      <c r="P19" s="5" t="s">
        <v>42</v>
      </c>
      <c r="Q19" s="6">
        <v>384386</v>
      </c>
      <c r="R19" s="8">
        <v>1421395</v>
      </c>
      <c r="S19" s="6"/>
      <c r="T19" s="6"/>
      <c r="U19" s="6"/>
      <c r="V19" s="6"/>
      <c r="W19" s="3">
        <v>1398927</v>
      </c>
      <c r="X19" s="6"/>
      <c r="Y19" s="10">
        <v>163460</v>
      </c>
      <c r="Z19" s="6"/>
      <c r="AA19" s="10">
        <v>163460</v>
      </c>
      <c r="AB19" s="6"/>
      <c r="AC19" s="10">
        <v>0</v>
      </c>
      <c r="AD19" s="10">
        <v>163460</v>
      </c>
      <c r="AE19" s="6" t="s">
        <v>43</v>
      </c>
      <c r="AF19" s="9">
        <v>0</v>
      </c>
      <c r="AG19" s="9">
        <v>0</v>
      </c>
      <c r="AH19" s="10">
        <v>0</v>
      </c>
      <c r="AI19" s="6">
        <v>0</v>
      </c>
      <c r="AJ19" s="6" t="s">
        <v>45</v>
      </c>
    </row>
    <row r="20" spans="1:36" s="2" customFormat="1">
      <c r="A20" s="3">
        <v>12</v>
      </c>
      <c r="B20" s="4" t="s">
        <v>48</v>
      </c>
      <c r="C20" s="5" t="s">
        <v>42</v>
      </c>
      <c r="D20" s="6">
        <v>396948</v>
      </c>
      <c r="E20" s="22">
        <v>42443.685254629629</v>
      </c>
      <c r="F20" s="20">
        <v>42487</v>
      </c>
      <c r="G20" s="21">
        <v>1650053</v>
      </c>
      <c r="H20" s="6">
        <v>0</v>
      </c>
      <c r="I20" s="6"/>
      <c r="J20" s="23"/>
      <c r="K20" s="21">
        <v>1650053</v>
      </c>
      <c r="L20" s="21">
        <v>0</v>
      </c>
      <c r="M20" s="6"/>
      <c r="N20" s="21">
        <v>1650053</v>
      </c>
      <c r="O20" s="21">
        <v>0</v>
      </c>
      <c r="P20" s="5" t="s">
        <v>42</v>
      </c>
      <c r="Q20" s="6">
        <v>396948</v>
      </c>
      <c r="R20" s="8">
        <v>1650053</v>
      </c>
      <c r="S20" s="6"/>
      <c r="T20" s="6"/>
      <c r="U20" s="6"/>
      <c r="V20" s="6"/>
      <c r="W20" s="3">
        <v>1564028</v>
      </c>
      <c r="X20" s="6"/>
      <c r="Y20" s="10">
        <v>253500</v>
      </c>
      <c r="Z20" s="6"/>
      <c r="AA20" s="10">
        <v>253500</v>
      </c>
      <c r="AB20" s="6"/>
      <c r="AC20" s="10">
        <v>0</v>
      </c>
      <c r="AD20" s="10">
        <v>253500</v>
      </c>
      <c r="AE20" s="6" t="s">
        <v>43</v>
      </c>
      <c r="AF20" s="9">
        <v>0</v>
      </c>
      <c r="AG20" s="9">
        <v>0</v>
      </c>
      <c r="AH20" s="10">
        <v>0</v>
      </c>
      <c r="AI20" s="6">
        <v>0</v>
      </c>
      <c r="AJ20" s="6" t="s">
        <v>45</v>
      </c>
    </row>
    <row r="21" spans="1:36" s="2" customFormat="1">
      <c r="A21" s="3">
        <v>13</v>
      </c>
      <c r="B21" s="4" t="s">
        <v>48</v>
      </c>
      <c r="C21" s="5" t="s">
        <v>42</v>
      </c>
      <c r="D21" s="6">
        <v>438460</v>
      </c>
      <c r="E21" s="22">
        <v>42592.68037037037</v>
      </c>
      <c r="F21" s="20">
        <v>42604</v>
      </c>
      <c r="G21" s="21">
        <v>2195114</v>
      </c>
      <c r="H21" s="6">
        <v>0</v>
      </c>
      <c r="I21" s="6"/>
      <c r="J21" s="23"/>
      <c r="K21" s="21">
        <v>1196114</v>
      </c>
      <c r="L21" s="21">
        <v>999000</v>
      </c>
      <c r="M21" s="6"/>
      <c r="N21" s="21">
        <v>2195114</v>
      </c>
      <c r="O21" s="21">
        <v>0</v>
      </c>
      <c r="P21" s="5" t="s">
        <v>42</v>
      </c>
      <c r="Q21" s="6">
        <v>438460</v>
      </c>
      <c r="R21" s="8">
        <v>2195114</v>
      </c>
      <c r="S21" s="6"/>
      <c r="T21" s="6"/>
      <c r="U21" s="6"/>
      <c r="V21" s="6"/>
      <c r="W21" s="3">
        <v>1566915</v>
      </c>
      <c r="X21" s="6"/>
      <c r="Y21" s="10">
        <v>999000</v>
      </c>
      <c r="Z21" s="6"/>
      <c r="AA21" s="10">
        <v>0</v>
      </c>
      <c r="AB21" s="6"/>
      <c r="AC21" s="10">
        <v>999000</v>
      </c>
      <c r="AD21" s="10">
        <v>0</v>
      </c>
      <c r="AE21" s="6" t="s">
        <v>43</v>
      </c>
      <c r="AF21" s="9">
        <v>0</v>
      </c>
      <c r="AG21" s="9">
        <v>0</v>
      </c>
      <c r="AH21" s="10">
        <v>999000</v>
      </c>
      <c r="AI21" s="6">
        <v>0</v>
      </c>
      <c r="AJ21" s="6" t="s">
        <v>45</v>
      </c>
    </row>
    <row r="22" spans="1:36" s="2" customFormat="1">
      <c r="A22" s="3">
        <v>14</v>
      </c>
      <c r="B22" s="4" t="s">
        <v>48</v>
      </c>
      <c r="C22" s="5" t="s">
        <v>42</v>
      </c>
      <c r="D22" s="6">
        <v>449184</v>
      </c>
      <c r="E22" s="22">
        <v>42633.431168981479</v>
      </c>
      <c r="F22" s="20">
        <v>42650</v>
      </c>
      <c r="G22" s="21">
        <v>247495</v>
      </c>
      <c r="H22" s="6">
        <v>0</v>
      </c>
      <c r="I22" s="6"/>
      <c r="J22" s="23"/>
      <c r="K22" s="21">
        <v>247495</v>
      </c>
      <c r="L22" s="21">
        <v>0</v>
      </c>
      <c r="M22" s="6"/>
      <c r="N22" s="21">
        <v>247495</v>
      </c>
      <c r="O22" s="21">
        <v>0</v>
      </c>
      <c r="P22" s="5" t="s">
        <v>42</v>
      </c>
      <c r="Q22" s="6">
        <v>449184</v>
      </c>
      <c r="R22" s="8">
        <v>247495</v>
      </c>
      <c r="S22" s="6"/>
      <c r="T22" s="6"/>
      <c r="U22" s="6"/>
      <c r="V22" s="6"/>
      <c r="W22" s="3">
        <v>1565000</v>
      </c>
      <c r="X22" s="6"/>
      <c r="Y22" s="10">
        <v>2800</v>
      </c>
      <c r="Z22" s="6"/>
      <c r="AA22" s="10">
        <v>2800</v>
      </c>
      <c r="AB22" s="6"/>
      <c r="AC22" s="10">
        <v>0</v>
      </c>
      <c r="AD22" s="10">
        <v>2800</v>
      </c>
      <c r="AE22" s="6" t="s">
        <v>43</v>
      </c>
      <c r="AF22" s="9">
        <v>0</v>
      </c>
      <c r="AG22" s="9">
        <v>0</v>
      </c>
      <c r="AH22" s="10">
        <v>0</v>
      </c>
      <c r="AI22" s="6">
        <v>0</v>
      </c>
      <c r="AJ22" s="6" t="s">
        <v>45</v>
      </c>
    </row>
    <row r="23" spans="1:36" s="2" customFormat="1">
      <c r="A23" s="3">
        <v>15</v>
      </c>
      <c r="B23" s="4" t="s">
        <v>48</v>
      </c>
      <c r="C23" s="5" t="s">
        <v>42</v>
      </c>
      <c r="D23" s="6">
        <v>459195</v>
      </c>
      <c r="E23" s="22">
        <v>42674.454583333332</v>
      </c>
      <c r="F23" s="20">
        <v>42703</v>
      </c>
      <c r="G23" s="21">
        <v>190886</v>
      </c>
      <c r="H23" s="6">
        <v>0</v>
      </c>
      <c r="I23" s="6"/>
      <c r="J23" s="23"/>
      <c r="K23" s="21">
        <v>190886</v>
      </c>
      <c r="L23" s="21">
        <v>0</v>
      </c>
      <c r="M23" s="6"/>
      <c r="N23" s="21">
        <v>190886</v>
      </c>
      <c r="O23" s="21">
        <v>0</v>
      </c>
      <c r="P23" s="5" t="s">
        <v>42</v>
      </c>
      <c r="Q23" s="6">
        <v>459195</v>
      </c>
      <c r="R23" s="8">
        <v>190886</v>
      </c>
      <c r="S23" s="6"/>
      <c r="T23" s="6"/>
      <c r="U23" s="6"/>
      <c r="V23" s="6"/>
      <c r="W23" s="3">
        <v>1603909</v>
      </c>
      <c r="X23" s="6"/>
      <c r="Y23" s="10">
        <v>2800</v>
      </c>
      <c r="Z23" s="6"/>
      <c r="AA23" s="10">
        <v>2800</v>
      </c>
      <c r="AB23" s="6"/>
      <c r="AC23" s="10">
        <v>0</v>
      </c>
      <c r="AD23" s="10">
        <v>2800</v>
      </c>
      <c r="AE23" s="6" t="s">
        <v>43</v>
      </c>
      <c r="AF23" s="9">
        <v>0</v>
      </c>
      <c r="AG23" s="9">
        <v>0</v>
      </c>
      <c r="AH23" s="10">
        <v>0</v>
      </c>
      <c r="AI23" s="6">
        <v>0</v>
      </c>
      <c r="AJ23" s="6" t="s">
        <v>45</v>
      </c>
    </row>
    <row r="24" spans="1:36" s="2" customFormat="1">
      <c r="A24" s="3">
        <v>16</v>
      </c>
      <c r="B24" s="4" t="s">
        <v>48</v>
      </c>
      <c r="C24" s="5" t="s">
        <v>42</v>
      </c>
      <c r="D24" s="6">
        <v>464693</v>
      </c>
      <c r="E24" s="22">
        <v>42697.822812500002</v>
      </c>
      <c r="F24" s="20">
        <v>42709</v>
      </c>
      <c r="G24" s="21">
        <v>179424</v>
      </c>
      <c r="H24" s="6">
        <v>0</v>
      </c>
      <c r="I24" s="6"/>
      <c r="J24" s="23"/>
      <c r="K24" s="21">
        <v>179424</v>
      </c>
      <c r="L24" s="21">
        <v>0</v>
      </c>
      <c r="M24" s="6"/>
      <c r="N24" s="21">
        <v>179424</v>
      </c>
      <c r="O24" s="21">
        <v>0</v>
      </c>
      <c r="P24" s="5" t="s">
        <v>42</v>
      </c>
      <c r="Q24" s="6">
        <v>464693</v>
      </c>
      <c r="R24" s="8">
        <v>179424</v>
      </c>
      <c r="S24" s="6"/>
      <c r="T24" s="6"/>
      <c r="U24" s="6"/>
      <c r="V24" s="6"/>
      <c r="W24" s="3">
        <v>1686072</v>
      </c>
      <c r="X24" s="6"/>
      <c r="Y24" s="10">
        <v>300</v>
      </c>
      <c r="Z24" s="6"/>
      <c r="AA24" s="10">
        <v>300</v>
      </c>
      <c r="AB24" s="6"/>
      <c r="AC24" s="10">
        <v>0</v>
      </c>
      <c r="AD24" s="10">
        <v>300</v>
      </c>
      <c r="AE24" s="6" t="s">
        <v>43</v>
      </c>
      <c r="AF24" s="9">
        <v>0</v>
      </c>
      <c r="AG24" s="9">
        <v>0</v>
      </c>
      <c r="AH24" s="10">
        <v>0</v>
      </c>
      <c r="AI24" s="6">
        <v>0</v>
      </c>
      <c r="AJ24" s="6" t="s">
        <v>45</v>
      </c>
    </row>
    <row r="25" spans="1:36" s="2" customFormat="1">
      <c r="A25" s="3">
        <v>17</v>
      </c>
      <c r="B25" s="4" t="s">
        <v>48</v>
      </c>
      <c r="C25" s="5" t="s">
        <v>42</v>
      </c>
      <c r="D25" s="6">
        <v>465034</v>
      </c>
      <c r="E25" s="22">
        <v>42698.977546296301</v>
      </c>
      <c r="F25" s="20">
        <v>42709</v>
      </c>
      <c r="G25" s="21">
        <v>1880415</v>
      </c>
      <c r="H25" s="6">
        <v>0</v>
      </c>
      <c r="I25" s="6"/>
      <c r="J25" s="23"/>
      <c r="K25" s="21">
        <v>881415</v>
      </c>
      <c r="L25" s="21">
        <v>999000</v>
      </c>
      <c r="M25" s="6"/>
      <c r="N25" s="21">
        <v>1880415</v>
      </c>
      <c r="O25" s="21">
        <v>0</v>
      </c>
      <c r="P25" s="5" t="s">
        <v>42</v>
      </c>
      <c r="Q25" s="6">
        <v>465034</v>
      </c>
      <c r="R25" s="8">
        <v>1880415</v>
      </c>
      <c r="S25" s="6"/>
      <c r="T25" s="6"/>
      <c r="U25" s="6"/>
      <c r="V25" s="6"/>
      <c r="W25" s="3">
        <v>1632296</v>
      </c>
      <c r="X25" s="6"/>
      <c r="Y25" s="10">
        <v>999000</v>
      </c>
      <c r="Z25" s="6"/>
      <c r="AA25" s="10">
        <v>0</v>
      </c>
      <c r="AB25" s="6"/>
      <c r="AC25" s="10">
        <v>999000</v>
      </c>
      <c r="AD25" s="10">
        <v>0</v>
      </c>
      <c r="AE25" s="6" t="s">
        <v>44</v>
      </c>
      <c r="AF25" s="9">
        <v>0</v>
      </c>
      <c r="AG25" s="9">
        <v>0</v>
      </c>
      <c r="AH25" s="10">
        <v>999000</v>
      </c>
      <c r="AI25" s="6">
        <v>0</v>
      </c>
      <c r="AJ25" s="6" t="s">
        <v>45</v>
      </c>
    </row>
    <row r="26" spans="1:36" s="2" customFormat="1">
      <c r="A26" s="3">
        <v>18</v>
      </c>
      <c r="B26" s="4" t="s">
        <v>48</v>
      </c>
      <c r="C26" s="5" t="s">
        <v>42</v>
      </c>
      <c r="D26" s="6">
        <v>467086</v>
      </c>
      <c r="E26" s="22">
        <v>42707.758472222224</v>
      </c>
      <c r="F26" s="20">
        <v>42723</v>
      </c>
      <c r="G26" s="21">
        <v>418944</v>
      </c>
      <c r="H26" s="6">
        <v>0</v>
      </c>
      <c r="I26" s="6"/>
      <c r="J26" s="23"/>
      <c r="K26" s="21">
        <v>418944</v>
      </c>
      <c r="L26" s="21">
        <v>0</v>
      </c>
      <c r="M26" s="6"/>
      <c r="N26" s="21">
        <v>418944</v>
      </c>
      <c r="O26" s="21">
        <v>0</v>
      </c>
      <c r="P26" s="5" t="s">
        <v>42</v>
      </c>
      <c r="Q26" s="6">
        <v>467086</v>
      </c>
      <c r="R26" s="8">
        <v>418944</v>
      </c>
      <c r="S26" s="6"/>
      <c r="T26" s="6"/>
      <c r="U26" s="6"/>
      <c r="V26" s="6"/>
      <c r="W26" s="3">
        <v>1603930</v>
      </c>
      <c r="X26" s="6"/>
      <c r="Y26" s="10">
        <v>2800</v>
      </c>
      <c r="Z26" s="6"/>
      <c r="AA26" s="10">
        <v>2800</v>
      </c>
      <c r="AB26" s="6"/>
      <c r="AC26" s="10">
        <v>0</v>
      </c>
      <c r="AD26" s="10">
        <v>2800</v>
      </c>
      <c r="AE26" s="6" t="s">
        <v>43</v>
      </c>
      <c r="AF26" s="9">
        <v>0</v>
      </c>
      <c r="AG26" s="9">
        <v>0</v>
      </c>
      <c r="AH26" s="10">
        <v>0</v>
      </c>
      <c r="AI26" s="6">
        <v>0</v>
      </c>
      <c r="AJ26" s="6" t="s">
        <v>45</v>
      </c>
    </row>
    <row r="27" spans="1:36" s="2" customFormat="1">
      <c r="A27" s="3">
        <v>19</v>
      </c>
      <c r="B27" s="4" t="s">
        <v>48</v>
      </c>
      <c r="C27" s="5" t="s">
        <v>42</v>
      </c>
      <c r="D27" s="6">
        <v>474430</v>
      </c>
      <c r="E27" s="22">
        <v>42742.758958333332</v>
      </c>
      <c r="F27" s="20">
        <v>42761</v>
      </c>
      <c r="G27" s="21">
        <v>187082</v>
      </c>
      <c r="H27" s="6">
        <v>0</v>
      </c>
      <c r="I27" s="6"/>
      <c r="J27" s="23"/>
      <c r="K27" s="6">
        <v>187082</v>
      </c>
      <c r="L27" s="6">
        <v>0</v>
      </c>
      <c r="M27" s="6"/>
      <c r="N27" s="21">
        <v>187082</v>
      </c>
      <c r="O27" s="21">
        <v>0</v>
      </c>
      <c r="P27" s="5" t="s">
        <v>42</v>
      </c>
      <c r="Q27" s="6">
        <v>474430</v>
      </c>
      <c r="R27" s="8">
        <v>187082</v>
      </c>
      <c r="S27" s="6"/>
      <c r="T27" s="6"/>
      <c r="U27" s="6"/>
      <c r="V27" s="6"/>
      <c r="W27" s="3">
        <v>1633604</v>
      </c>
      <c r="X27" s="6"/>
      <c r="Y27" s="10">
        <v>300</v>
      </c>
      <c r="Z27" s="6"/>
      <c r="AA27" s="10">
        <v>300</v>
      </c>
      <c r="AB27" s="6"/>
      <c r="AC27" s="10">
        <v>0</v>
      </c>
      <c r="AD27" s="10">
        <v>300</v>
      </c>
      <c r="AE27" s="6" t="s">
        <v>43</v>
      </c>
      <c r="AF27" s="9">
        <v>0</v>
      </c>
      <c r="AG27" s="9">
        <v>0</v>
      </c>
      <c r="AH27" s="10">
        <v>0</v>
      </c>
      <c r="AI27" s="6">
        <v>0</v>
      </c>
      <c r="AJ27" s="6" t="s">
        <v>45</v>
      </c>
    </row>
    <row r="28" spans="1:36" s="2" customFormat="1">
      <c r="A28" s="3">
        <v>20</v>
      </c>
      <c r="B28" s="4" t="s">
        <v>48</v>
      </c>
      <c r="C28" s="5" t="s">
        <v>42</v>
      </c>
      <c r="D28" s="6">
        <v>506412</v>
      </c>
      <c r="E28" s="22">
        <v>42870.473020833335</v>
      </c>
      <c r="F28" s="20">
        <v>42898</v>
      </c>
      <c r="G28" s="21">
        <v>219624</v>
      </c>
      <c r="H28" s="6">
        <v>0</v>
      </c>
      <c r="I28" s="6"/>
      <c r="J28" s="23"/>
      <c r="K28" s="21">
        <v>219624</v>
      </c>
      <c r="L28" s="21">
        <v>0</v>
      </c>
      <c r="M28" s="6"/>
      <c r="N28" s="21">
        <v>219624</v>
      </c>
      <c r="O28" s="21">
        <v>0</v>
      </c>
      <c r="P28" s="5" t="s">
        <v>42</v>
      </c>
      <c r="Q28" s="6">
        <v>506412</v>
      </c>
      <c r="R28" s="8">
        <v>219624</v>
      </c>
      <c r="S28" s="6"/>
      <c r="T28" s="6"/>
      <c r="U28" s="6"/>
      <c r="V28" s="6"/>
      <c r="W28" s="3">
        <v>1750888</v>
      </c>
      <c r="X28" s="6"/>
      <c r="Y28" s="10">
        <v>2800</v>
      </c>
      <c r="Z28" s="6"/>
      <c r="AA28" s="10">
        <v>2800</v>
      </c>
      <c r="AB28" s="6"/>
      <c r="AC28" s="10">
        <v>0</v>
      </c>
      <c r="AD28" s="10">
        <v>2800</v>
      </c>
      <c r="AE28" s="6" t="s">
        <v>43</v>
      </c>
      <c r="AF28" s="9">
        <v>0</v>
      </c>
      <c r="AG28" s="9">
        <v>0</v>
      </c>
      <c r="AH28" s="10">
        <v>0</v>
      </c>
      <c r="AI28" s="6">
        <v>0</v>
      </c>
      <c r="AJ28" s="6" t="s">
        <v>45</v>
      </c>
    </row>
    <row r="29" spans="1:36" s="2" customFormat="1">
      <c r="A29" s="3">
        <v>21</v>
      </c>
      <c r="B29" s="4" t="s">
        <v>48</v>
      </c>
      <c r="C29" s="5" t="s">
        <v>42</v>
      </c>
      <c r="D29" s="6">
        <v>519722</v>
      </c>
      <c r="E29" s="22">
        <v>42927.230011574073</v>
      </c>
      <c r="F29" s="20">
        <v>42941</v>
      </c>
      <c r="G29" s="21">
        <v>302350</v>
      </c>
      <c r="H29" s="6">
        <v>0</v>
      </c>
      <c r="I29" s="6"/>
      <c r="J29" s="23"/>
      <c r="K29" s="21">
        <v>302350</v>
      </c>
      <c r="L29" s="21">
        <v>0</v>
      </c>
      <c r="M29" s="6"/>
      <c r="N29" s="21">
        <v>302350</v>
      </c>
      <c r="O29" s="21">
        <v>0</v>
      </c>
      <c r="P29" s="5" t="s">
        <v>42</v>
      </c>
      <c r="Q29" s="6">
        <v>519722</v>
      </c>
      <c r="R29" s="8">
        <v>302350</v>
      </c>
      <c r="S29" s="6"/>
      <c r="T29" s="6"/>
      <c r="U29" s="6"/>
      <c r="V29" s="6"/>
      <c r="W29" s="3">
        <v>1786488</v>
      </c>
      <c r="X29" s="6"/>
      <c r="Y29" s="10">
        <v>2800</v>
      </c>
      <c r="Z29" s="6"/>
      <c r="AA29" s="10">
        <v>2800</v>
      </c>
      <c r="AB29" s="6"/>
      <c r="AC29" s="10">
        <v>0</v>
      </c>
      <c r="AD29" s="10">
        <v>2800</v>
      </c>
      <c r="AE29" s="6" t="s">
        <v>43</v>
      </c>
      <c r="AF29" s="9">
        <v>0</v>
      </c>
      <c r="AG29" s="9">
        <v>0</v>
      </c>
      <c r="AH29" s="10">
        <v>0</v>
      </c>
      <c r="AI29" s="6">
        <v>0</v>
      </c>
      <c r="AJ29" s="6" t="s">
        <v>45</v>
      </c>
    </row>
    <row r="30" spans="1:36" s="2" customFormat="1">
      <c r="A30" s="3">
        <v>22</v>
      </c>
      <c r="B30" s="4" t="s">
        <v>48</v>
      </c>
      <c r="C30" s="5" t="s">
        <v>42</v>
      </c>
      <c r="D30" s="6">
        <v>535910</v>
      </c>
      <c r="E30" s="22">
        <v>42985.265555555554</v>
      </c>
      <c r="F30" s="20">
        <v>42999</v>
      </c>
      <c r="G30" s="21">
        <v>226083</v>
      </c>
      <c r="H30" s="6">
        <v>0</v>
      </c>
      <c r="I30" s="6"/>
      <c r="J30" s="23"/>
      <c r="K30" s="21">
        <v>226083</v>
      </c>
      <c r="L30" s="21">
        <v>0</v>
      </c>
      <c r="M30" s="6"/>
      <c r="N30" s="21">
        <v>226083</v>
      </c>
      <c r="O30" s="21">
        <v>0</v>
      </c>
      <c r="P30" s="5" t="s">
        <v>42</v>
      </c>
      <c r="Q30" s="6">
        <v>535910</v>
      </c>
      <c r="R30" s="8">
        <v>226083</v>
      </c>
      <c r="S30" s="6"/>
      <c r="T30" s="6"/>
      <c r="U30" s="6"/>
      <c r="V30" s="6"/>
      <c r="W30" s="3">
        <v>1832503</v>
      </c>
      <c r="X30" s="6"/>
      <c r="Y30" s="10">
        <v>567</v>
      </c>
      <c r="Z30" s="6"/>
      <c r="AA30" s="10">
        <v>567</v>
      </c>
      <c r="AB30" s="6"/>
      <c r="AC30" s="10">
        <v>0</v>
      </c>
      <c r="AD30" s="10">
        <v>567</v>
      </c>
      <c r="AE30" s="6" t="s">
        <v>43</v>
      </c>
      <c r="AF30" s="9">
        <v>0</v>
      </c>
      <c r="AG30" s="9">
        <v>0</v>
      </c>
      <c r="AH30" s="10">
        <v>0</v>
      </c>
      <c r="AI30" s="6">
        <v>0</v>
      </c>
      <c r="AJ30" s="6" t="s">
        <v>45</v>
      </c>
    </row>
    <row r="31" spans="1:36" s="2" customFormat="1">
      <c r="A31" s="3">
        <v>23</v>
      </c>
      <c r="B31" s="4" t="s">
        <v>48</v>
      </c>
      <c r="C31" s="5" t="s">
        <v>42</v>
      </c>
      <c r="D31" s="6">
        <v>629930</v>
      </c>
      <c r="E31" s="22">
        <v>43350.809351851851</v>
      </c>
      <c r="F31" s="20">
        <v>43357</v>
      </c>
      <c r="G31" s="21">
        <v>2710703</v>
      </c>
      <c r="H31" s="6">
        <v>0</v>
      </c>
      <c r="I31" s="6"/>
      <c r="J31" s="23"/>
      <c r="K31" s="21">
        <v>1928803</v>
      </c>
      <c r="L31" s="21">
        <v>781900</v>
      </c>
      <c r="M31" s="6"/>
      <c r="N31" s="21">
        <v>2710703</v>
      </c>
      <c r="O31" s="21">
        <v>0</v>
      </c>
      <c r="P31" s="5" t="s">
        <v>42</v>
      </c>
      <c r="Q31" s="6">
        <v>629930</v>
      </c>
      <c r="R31" s="8">
        <v>2710703</v>
      </c>
      <c r="S31" s="6"/>
      <c r="T31" s="6"/>
      <c r="U31" s="6"/>
      <c r="V31" s="6"/>
      <c r="W31" s="3">
        <v>2123731</v>
      </c>
      <c r="X31" s="6"/>
      <c r="Y31" s="10">
        <v>1244300</v>
      </c>
      <c r="Z31" s="6"/>
      <c r="AA31" s="10">
        <v>462400</v>
      </c>
      <c r="AB31" s="6"/>
      <c r="AC31" s="10">
        <v>781900</v>
      </c>
      <c r="AD31" s="10">
        <v>462400</v>
      </c>
      <c r="AE31" s="6" t="s">
        <v>43</v>
      </c>
      <c r="AF31" s="9">
        <v>0</v>
      </c>
      <c r="AG31" s="9">
        <v>0</v>
      </c>
      <c r="AH31" s="10">
        <v>781900</v>
      </c>
      <c r="AI31" s="6">
        <v>0</v>
      </c>
      <c r="AJ31" s="6" t="s">
        <v>45</v>
      </c>
    </row>
    <row r="32" spans="1:36" s="2" customFormat="1">
      <c r="A32" s="3">
        <v>24</v>
      </c>
      <c r="B32" s="4" t="s">
        <v>48</v>
      </c>
      <c r="C32" s="5" t="s">
        <v>41</v>
      </c>
      <c r="D32" s="6">
        <v>8160</v>
      </c>
      <c r="E32" s="22">
        <v>43663.617164351846</v>
      </c>
      <c r="F32" s="20">
        <v>43678</v>
      </c>
      <c r="G32" s="21">
        <v>4145203</v>
      </c>
      <c r="H32" s="6">
        <v>0</v>
      </c>
      <c r="I32" s="6"/>
      <c r="J32" s="23"/>
      <c r="K32" s="21">
        <v>3893203</v>
      </c>
      <c r="L32" s="21">
        <v>252000</v>
      </c>
      <c r="M32" s="6"/>
      <c r="N32" s="21">
        <v>4145203</v>
      </c>
      <c r="O32" s="21">
        <v>0</v>
      </c>
      <c r="P32" s="5" t="s">
        <v>41</v>
      </c>
      <c r="Q32" s="6">
        <v>8160</v>
      </c>
      <c r="R32" s="8">
        <v>4145203</v>
      </c>
      <c r="S32" s="6"/>
      <c r="T32" s="6"/>
      <c r="U32" s="6"/>
      <c r="V32" s="6"/>
      <c r="W32" s="3">
        <v>2481877</v>
      </c>
      <c r="X32" s="6"/>
      <c r="Y32" s="10">
        <v>252000</v>
      </c>
      <c r="Z32" s="6"/>
      <c r="AA32" s="10">
        <v>0</v>
      </c>
      <c r="AB32" s="6"/>
      <c r="AC32" s="10">
        <v>252000</v>
      </c>
      <c r="AD32" s="10">
        <v>0</v>
      </c>
      <c r="AE32" s="6" t="s">
        <v>43</v>
      </c>
      <c r="AF32" s="9">
        <v>0</v>
      </c>
      <c r="AG32" s="9">
        <v>0</v>
      </c>
      <c r="AH32" s="10">
        <v>252000</v>
      </c>
      <c r="AI32" s="6">
        <v>0</v>
      </c>
      <c r="AJ32" s="6" t="s">
        <v>45</v>
      </c>
    </row>
    <row r="33" spans="25:34">
      <c r="Y33" s="31">
        <f>SUM(Y9:Y32)</f>
        <v>5702983</v>
      </c>
      <c r="AA33" s="31">
        <f>SUM(AA9:AA32)</f>
        <v>1543283</v>
      </c>
      <c r="AC33" s="31">
        <f>SUM(AC9:AC32)</f>
        <v>4159700</v>
      </c>
      <c r="AD33" s="31">
        <f>SUM(AD9:AD32)</f>
        <v>1543283</v>
      </c>
      <c r="AH33" s="31">
        <f>SUM(AH9:AH32)</f>
        <v>4159700</v>
      </c>
    </row>
  </sheetData>
  <mergeCells count="2">
    <mergeCell ref="A7:O7"/>
    <mergeCell ref="Q7:AH7"/>
  </mergeCells>
  <phoneticPr fontId="5" type="noConversion"/>
  <conditionalFormatting sqref="C9:D32 P9:Q32 Y9:Y32 AA9:AA32 AC9:AD32 AH9:AH32">
    <cfRule type="expression" dxfId="4" priority="106">
      <formula>($AG9:$AG17159="Total general")</formula>
    </cfRule>
    <cfRule type="expression" dxfId="3" priority="107">
      <formula>($AG9:$AG17159="Total FACTURA PAGADA")</formula>
    </cfRule>
    <cfRule type="expression" dxfId="2" priority="108">
      <formula>($AG9:$AG17159="Total FACTURA EN TRAMITE DE AUDITORIA Y NO VENCIDA PARA PAGO")</formula>
    </cfRule>
    <cfRule type="expression" dxfId="1" priority="109">
      <formula>($AG9:$AG17159="Total FACTURA DEVUELTA")</formula>
    </cfRule>
    <cfRule type="expression" dxfId="0" priority="110">
      <formula>($AG9:$AG17159="Total FACTURA NO RECIBIDA")</formula>
    </cfRule>
  </conditionalFormatting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a94f83ae-0dd8-45b4-bbce-ed4083b802a8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0e2c504-f74c-45df-94e9-5d553432f32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B23B09-5BF0-4E40-AE4D-04AE4398C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2021-01-26T16:24:55Z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