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3" l="1"/>
  <c r="AD11" i="3"/>
  <c r="AC11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<sst xmlns="http://schemas.openxmlformats.org/spreadsheetml/2006/main" count="53" uniqueCount="47">
  <si>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</si>
  <si>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</si>
  <si>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</si>
  <si>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</si>
  <si>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</si>
  <si>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</si>
  <si>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</si>
  <si>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</si>
  <si>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</si>
  <si>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</si>
  <si>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</si>
  <si>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</si>
  <si>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</si>
  <si>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</si>
  <si>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</si>
  <si>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</si>
  <si>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</si>
  <si>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</si>
  <si>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</si>
  <si>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</si>
  <si>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</si>
  <si>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</si>
  <si>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</si>
  <si>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</si>
  <si>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</si>
  <si>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</si>
  <si>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</si>
  <si>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</si>
  <si>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</si>
  <si>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</si>
  <si>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</si>
  <si>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</si>
  <si>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</si>
  <si>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</si>
  <si>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</si>
  <si>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</si>
  <si>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</si>
  <si>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</si>
  <si>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</si>
  <si>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CDU</t>
  </si>
  <si>
    <t>CONCILIACION PAGADA 2020/12/04</t>
  </si>
  <si>
    <t>FINIC - 112020</t>
  </si>
  <si>
    <t>FECHA DE CORTE DE CONCILIACION: 31/07/2020</t>
  </si>
  <si>
    <t>FECHA DE CONCILIACION:  2020/12/04</t>
  </si>
  <si>
    <t>EVENTO</t>
  </si>
  <si>
    <t>IPS: CENTRO DE DIAGNOSTICO UROLOGICO NIT 810002335</t>
  </si>
  <si>
    <t>EPS: 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</si>
</sst>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9" fillId="0" borderId="1" xfId="0" applyNumberFormat="1" applyFont="1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3" fontId="4" fillId="0" borderId="2" xfId="1" applyNumberFormat="1" applyFont="1" applyFill="1" applyBorder="1"/>
    <xf numFmtId="0" fontId="4" fillId="0" borderId="2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1" xfId="0" applyFill="1" applyBorder="1"/>
    <xf numFmtId="3" fontId="3" fillId="2" borderId="8" xfId="1" applyNumberFormat="1" applyFont="1" applyFill="1" applyBorder="1" applyAlignment="1">
      <alignment horizontal="center" vertical="center" wrapText="1"/>
    </xf>
    <xf numFmtId="1" fontId="11" fillId="4" borderId="9" xfId="3" applyNumberFormat="1" applyFont="1" applyFill="1" applyBorder="1"/>
    <xf numFmtId="1" fontId="0" fillId="0" borderId="9" xfId="3" applyNumberFormat="1" applyFont="1" applyBorder="1"/>
    <xf numFmtId="1" fontId="0" fillId="0" borderId="10" xfId="3" applyNumberFormat="1" applyFont="1" applyBorder="1"/>
    <xf numFmtId="0" fontId="12" fillId="0" borderId="1" xfId="0" applyFont="1" applyBorder="1" applyAlignment="1">
      <alignment horizontal="right"/>
    </xf>
    <xf numFmtId="15" fontId="0" fillId="0" borderId="0" xfId="0" applyNumberFormat="1"/>
    <xf numFmtId="0" fontId="4" fillId="0" borderId="1" xfId="0" applyFont="1" applyFill="1" applyBorder="1"/>
    <xf numFmtId="14" fontId="11" fillId="0" borderId="1" xfId="4" applyNumberFormat="1" applyBorder="1"/>
    <xf numFmtId="1" fontId="11" fillId="0" borderId="1" xfId="4" applyNumberFormat="1" applyBorder="1"/>
    <xf numFmtId="14" fontId="9" fillId="0" borderId="1" xfId="0" applyNumberFormat="1" applyFont="1" applyBorder="1" applyAlignment="1">
      <alignment horizontal="right"/>
    </xf>
    <xf numFmtId="6" fontId="9" fillId="0" borderId="1" xfId="0" applyNumberFormat="1" applyFont="1" applyBorder="1"/>
    <xf numFmtId="0" fontId="0" fillId="0" borderId="9" xfId="0" applyBorder="1"/>
    <xf numFmtId="42" fontId="0" fillId="4" borderId="2" xfId="3" applyFont="1" applyFill="1" applyBorder="1"/>
    <xf numFmtId="42" fontId="0" fillId="4" borderId="1" xfId="3" applyFont="1" applyFill="1" applyBorder="1"/>
    <xf numFmtId="1" fontId="0" fillId="0" borderId="0" xfId="0" applyNumberFormat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2" fontId="5" fillId="0" borderId="0" xfId="3" applyFont="1"/>
    <xf numFmtId="42" fontId="0" fillId="0" borderId="0" xfId="3" applyFont="1"/>
  </cellXfs>
  <cellStyles count="5">
    <cellStyle name="Millares" xfId="1" builtinId="3"/>
    <cellStyle name="Moneda [0]" xfId="3" builtinId="7"/>
    <cellStyle name="Normal" xfId="0" builtinId="0"/>
    <cellStyle name="Normal 2 2" xfId="2"/>
    <cellStyle name="Normal 3" xfId="4"/>
  </cellStyles>
  <dxfs count="6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"/>
  <sheetViews>
    <sheetView tabSelected="1" zoomScaleNormal="100" workbookViewId="0">
      <selection activeCell="AF9" sqref="AF9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7" width="12.5703125" customWidth="1"/>
    <col min="20" max="21" width="12.42578125" customWidth="1"/>
    <col min="25" max="25" width="12.85546875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27.5703125" customWidth="1"/>
  </cols>
  <sheetData>
    <row r="1" spans="1:36" x14ac:dyDescent="0.25">
      <c r="A1" s="3" t="s">
        <v>0</v>
      </c>
    </row>
    <row r="2" spans="1:36" x14ac:dyDescent="0.25">
      <c r="A2" s="3" t="s">
        <v>46</v>
      </c>
    </row>
    <row r="3" spans="1:36" x14ac:dyDescent="0.25">
      <c r="A3" s="3" t="s">
        <v>45</v>
      </c>
    </row>
    <row r="4" spans="1:36" x14ac:dyDescent="0.25">
      <c r="A4" s="3" t="s">
        <v>42</v>
      </c>
    </row>
    <row r="5" spans="1:36" x14ac:dyDescent="0.25">
      <c r="A5" s="3" t="s">
        <v>43</v>
      </c>
      <c r="B5" s="27"/>
    </row>
    <row r="6" spans="1:36" ht="15.75" thickBot="1" x14ac:dyDescent="0.3"/>
    <row r="7" spans="1:36" ht="15.75" customHeight="1" thickBot="1" x14ac:dyDescent="0.3">
      <c r="A7" s="41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12"/>
      <c r="Q7" s="37" t="s">
        <v>2</v>
      </c>
      <c r="R7" s="38"/>
      <c r="S7" s="38"/>
      <c r="T7" s="38"/>
      <c r="U7" s="38"/>
      <c r="V7" s="38"/>
      <c r="W7" s="38"/>
      <c r="X7" s="38"/>
      <c r="Y7" s="39"/>
      <c r="Z7" s="39"/>
      <c r="AA7" s="39"/>
      <c r="AB7" s="39"/>
      <c r="AC7" s="39"/>
      <c r="AD7" s="39"/>
      <c r="AE7" s="39"/>
      <c r="AF7" s="39"/>
      <c r="AG7" s="39"/>
      <c r="AH7" s="40"/>
    </row>
    <row r="8" spans="1:36" ht="56.25" x14ac:dyDescent="0.25">
      <c r="A8" s="15" t="s">
        <v>3</v>
      </c>
      <c r="B8" s="22" t="s">
        <v>4</v>
      </c>
      <c r="C8" s="15" t="s">
        <v>5</v>
      </c>
      <c r="D8" s="15" t="s">
        <v>6</v>
      </c>
      <c r="E8" s="17" t="s">
        <v>7</v>
      </c>
      <c r="F8" s="16" t="s">
        <v>8</v>
      </c>
      <c r="G8" s="18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6" t="s">
        <v>15</v>
      </c>
      <c r="N8" s="18" t="s">
        <v>16</v>
      </c>
      <c r="O8" s="18" t="s">
        <v>17</v>
      </c>
      <c r="P8" s="19" t="s">
        <v>18</v>
      </c>
      <c r="Q8" s="19" t="s">
        <v>19</v>
      </c>
      <c r="R8" s="11" t="s">
        <v>20</v>
      </c>
      <c r="S8" s="11" t="s">
        <v>21</v>
      </c>
      <c r="T8" s="11" t="s">
        <v>22</v>
      </c>
      <c r="U8" s="6" t="s">
        <v>23</v>
      </c>
      <c r="V8" s="11" t="s">
        <v>24</v>
      </c>
      <c r="W8" s="6" t="s">
        <v>25</v>
      </c>
      <c r="X8" s="6" t="s">
        <v>26</v>
      </c>
      <c r="Y8" s="8" t="s">
        <v>27</v>
      </c>
      <c r="Z8" s="7" t="s">
        <v>28</v>
      </c>
      <c r="AA8" s="8" t="s">
        <v>29</v>
      </c>
      <c r="AB8" s="8" t="s">
        <v>30</v>
      </c>
      <c r="AC8" s="8" t="s">
        <v>31</v>
      </c>
      <c r="AD8" s="8" t="s">
        <v>32</v>
      </c>
      <c r="AE8" s="8" t="s">
        <v>33</v>
      </c>
      <c r="AF8" s="8" t="s">
        <v>34</v>
      </c>
      <c r="AG8" s="8" t="s">
        <v>35</v>
      </c>
      <c r="AH8" s="8" t="s">
        <v>36</v>
      </c>
      <c r="AI8" s="6" t="s">
        <v>37</v>
      </c>
      <c r="AJ8" s="5" t="s">
        <v>38</v>
      </c>
    </row>
    <row r="9" spans="1:36" x14ac:dyDescent="0.25">
      <c r="A9" s="4">
        <v>1</v>
      </c>
      <c r="B9" s="28" t="s">
        <v>44</v>
      </c>
      <c r="C9" s="29" t="s">
        <v>39</v>
      </c>
      <c r="D9" s="30">
        <v>36175</v>
      </c>
      <c r="E9" s="31">
        <v>43983</v>
      </c>
      <c r="F9" s="31">
        <v>43983</v>
      </c>
      <c r="G9" s="34">
        <v>734573</v>
      </c>
      <c r="H9" s="32"/>
      <c r="I9" s="32">
        <v>78795</v>
      </c>
      <c r="J9" s="2">
        <v>0</v>
      </c>
      <c r="K9" s="2">
        <v>0</v>
      </c>
      <c r="L9" s="2">
        <v>183855</v>
      </c>
      <c r="M9" s="2">
        <v>0</v>
      </c>
      <c r="N9" s="2">
        <v>0</v>
      </c>
      <c r="O9" s="2">
        <v>0</v>
      </c>
      <c r="P9" s="29" t="s">
        <v>39</v>
      </c>
      <c r="Q9" s="30">
        <v>36175</v>
      </c>
      <c r="R9" s="20">
        <v>734573</v>
      </c>
      <c r="S9" s="13"/>
      <c r="T9" s="13"/>
      <c r="U9" s="14"/>
      <c r="V9" s="2"/>
      <c r="W9" s="33">
        <v>2886033</v>
      </c>
      <c r="X9" s="4"/>
      <c r="Y9" s="23">
        <v>262650</v>
      </c>
      <c r="Z9" s="4"/>
      <c r="AA9" s="24">
        <v>78795</v>
      </c>
      <c r="AB9" s="2"/>
      <c r="AC9" s="25">
        <v>183855</v>
      </c>
      <c r="AD9" s="10">
        <v>78795</v>
      </c>
      <c r="AE9" s="26" t="s">
        <v>41</v>
      </c>
      <c r="AF9" s="1">
        <v>0</v>
      </c>
      <c r="AG9" s="2">
        <v>0</v>
      </c>
      <c r="AH9" s="24">
        <v>183855</v>
      </c>
      <c r="AI9" s="1"/>
      <c r="AJ9" s="9" t="s">
        <v>40</v>
      </c>
    </row>
    <row r="10" spans="1:36" x14ac:dyDescent="0.25">
      <c r="A10" s="4">
        <v>2</v>
      </c>
      <c r="B10" s="9" t="s">
        <v>44</v>
      </c>
      <c r="C10" s="29" t="s">
        <v>39</v>
      </c>
      <c r="D10" s="30">
        <v>36468</v>
      </c>
      <c r="E10" s="31">
        <v>44000</v>
      </c>
      <c r="F10" s="31">
        <v>44000</v>
      </c>
      <c r="G10" s="35">
        <v>508171</v>
      </c>
      <c r="H10" s="32"/>
      <c r="I10" s="32">
        <v>42095</v>
      </c>
      <c r="J10" s="2">
        <v>0</v>
      </c>
      <c r="K10" s="2">
        <v>0</v>
      </c>
      <c r="L10" s="9">
        <v>98211</v>
      </c>
      <c r="M10" s="9">
        <v>0</v>
      </c>
      <c r="N10" s="9">
        <v>0</v>
      </c>
      <c r="O10" s="9">
        <v>0</v>
      </c>
      <c r="P10" s="29" t="s">
        <v>39</v>
      </c>
      <c r="Q10" s="30">
        <v>36468</v>
      </c>
      <c r="R10" s="21">
        <v>508171</v>
      </c>
      <c r="S10" s="9"/>
      <c r="T10" s="9"/>
      <c r="U10" s="9"/>
      <c r="V10" s="9"/>
      <c r="W10" s="33">
        <v>2894524</v>
      </c>
      <c r="X10" s="9"/>
      <c r="Y10" s="23">
        <v>140316</v>
      </c>
      <c r="Z10" s="9"/>
      <c r="AA10" s="24">
        <v>42094.799999999996</v>
      </c>
      <c r="AB10" s="9"/>
      <c r="AC10" s="25">
        <v>98221.2</v>
      </c>
      <c r="AD10" s="10">
        <v>42094.799999999996</v>
      </c>
      <c r="AE10" s="26" t="s">
        <v>41</v>
      </c>
      <c r="AF10" s="1">
        <v>0</v>
      </c>
      <c r="AG10" s="2">
        <v>0</v>
      </c>
      <c r="AH10" s="24">
        <v>98221.2</v>
      </c>
      <c r="AI10" s="9"/>
      <c r="AJ10" s="9" t="s">
        <v>40</v>
      </c>
    </row>
    <row r="11" spans="1:36" x14ac:dyDescent="0.25">
      <c r="Y11" s="44">
        <f>SUM(Y9:Y10)</f>
        <v>402966</v>
      </c>
      <c r="Z11" s="45"/>
      <c r="AA11" s="45"/>
      <c r="AB11" s="45"/>
      <c r="AC11" s="44">
        <f>SUM(AC9:AC10)</f>
        <v>282076.2</v>
      </c>
      <c r="AD11" s="44">
        <f>SUM(AD9:AD10)</f>
        <v>120889.79999999999</v>
      </c>
    </row>
    <row r="12" spans="1:36" x14ac:dyDescent="0.25">
      <c r="AC12" s="36"/>
    </row>
  </sheetData>
  <mergeCells count="2">
    <mergeCell ref="Q7:AH7"/>
    <mergeCell ref="A7:O7"/>
  </mergeCells>
  <phoneticPr fontId="10" type="noConversion"/>
  <conditionalFormatting sqref="Q9">
    <cfRule type="expression" dxfId="59" priority="61">
      <formula>($AF9:$AF10="Total general")</formula>
    </cfRule>
    <cfRule type="expression" dxfId="58" priority="62">
      <formula>($AF9:$AF10="Total FACTURA PAGADA")</formula>
    </cfRule>
    <cfRule type="expression" dxfId="57" priority="63">
      <formula>($AF9:$AF10="Total FACTURA EN TRAMITE DE AUDITORIA Y NO VENCIDA PARA PAGO")</formula>
    </cfRule>
    <cfRule type="expression" dxfId="56" priority="64">
      <formula>($AF9:$AF10="Total FACTURA DEVUELTA")</formula>
    </cfRule>
    <cfRule type="expression" dxfId="55" priority="65">
      <formula>($AF9:$AF10="Total FACTURA NO RECIBIDA")</formula>
    </cfRule>
  </conditionalFormatting>
  <conditionalFormatting sqref="P9:P10">
    <cfRule type="expression" dxfId="54" priority="66">
      <formula>($AG9:$AG10="Total general")</formula>
    </cfRule>
    <cfRule type="expression" dxfId="53" priority="67">
      <formula>($AG9:$AG10="Total FACTURA PAGADA")</formula>
    </cfRule>
    <cfRule type="expression" dxfId="52" priority="68">
      <formula>($AG9:$AG10="Total FACTURA EN TRAMITE DE AUDITORIA Y NO VENCIDA PARA PAGO")</formula>
    </cfRule>
    <cfRule type="expression" dxfId="51" priority="69">
      <formula>($AG9:$AG10="Total FACTURA DEVUELTA")</formula>
    </cfRule>
    <cfRule type="expression" dxfId="50" priority="70">
      <formula>($AG9:$AG10="Total FACTURA NO RECIBIDA")</formula>
    </cfRule>
  </conditionalFormatting>
  <conditionalFormatting sqref="Q10">
    <cfRule type="expression" dxfId="49" priority="71">
      <formula>($AF9:$AF10="Total general")</formula>
    </cfRule>
    <cfRule type="expression" dxfId="48" priority="72">
      <formula>($AF9:$AF10="Total FACTURA PAGADA")</formula>
    </cfRule>
    <cfRule type="expression" dxfId="47" priority="73">
      <formula>($AF9:$AF10="Total FACTURA EN TRAMITE DE AUDITORIA Y NO VENCIDA PARA PAGO")</formula>
    </cfRule>
    <cfRule type="expression" dxfId="46" priority="74">
      <formula>($AF9:$AF10="Total FACTURA DEVUELTA")</formula>
    </cfRule>
    <cfRule type="expression" dxfId="45" priority="75">
      <formula>($AF9:$AF10="Total FACTURA NO RECIBIDA")</formula>
    </cfRule>
  </conditionalFormatting>
  <conditionalFormatting sqref="Y9:Y10">
    <cfRule type="expression" dxfId="44" priority="41">
      <formula>($AF9:$AF19868="Total general")</formula>
    </cfRule>
    <cfRule type="expression" dxfId="43" priority="42">
      <formula>($AF9:$AF19868="Total FACTURA PAGADA")</formula>
    </cfRule>
    <cfRule type="expression" dxfId="42" priority="43">
      <formula>($AF9:$AF19868="Total FACTURA EN TRAMITE DE AUDITORIA Y NO VENCIDA PARA PAGO")</formula>
    </cfRule>
    <cfRule type="expression" dxfId="41" priority="44">
      <formula>($AF9:$AF19868="Total FACTURA DEVUELTA")</formula>
    </cfRule>
    <cfRule type="expression" dxfId="40" priority="45">
      <formula>($AF9:$AF19868="Total FACTURA NO RECIBIDA")</formula>
    </cfRule>
  </conditionalFormatting>
  <conditionalFormatting sqref="AA9:AA10">
    <cfRule type="expression" dxfId="39" priority="36">
      <formula>($AG9:$AG17166="Total general")</formula>
    </cfRule>
    <cfRule type="expression" dxfId="38" priority="37">
      <formula>($AG9:$AG17166="Total FACTURA PAGADA")</formula>
    </cfRule>
    <cfRule type="expression" dxfId="37" priority="38">
      <formula>($AG9:$AG17166="Total FACTURA EN TRAMITE DE AUDITORIA Y NO VENCIDA PARA PAGO")</formula>
    </cfRule>
    <cfRule type="expression" dxfId="36" priority="39">
      <formula>($AG9:$AG17166="Total FACTURA DEVUELTA")</formula>
    </cfRule>
    <cfRule type="expression" dxfId="35" priority="40">
      <formula>($AG9:$AG17166="Total FACTURA NO RECIBIDA")</formula>
    </cfRule>
  </conditionalFormatting>
  <conditionalFormatting sqref="AC9:AC10">
    <cfRule type="expression" dxfId="34" priority="31">
      <formula>($AG9:$AG17166="Total general")</formula>
    </cfRule>
    <cfRule type="expression" dxfId="33" priority="32">
      <formula>($AG9:$AG17166="Total FACTURA PAGADA")</formula>
    </cfRule>
    <cfRule type="expression" dxfId="32" priority="33">
      <formula>($AG9:$AG17166="Total FACTURA EN TRAMITE DE AUDITORIA Y NO VENCIDA PARA PAGO")</formula>
    </cfRule>
    <cfRule type="expression" dxfId="31" priority="34">
      <formula>($AG9:$AG17166="Total FACTURA DEVUELTA")</formula>
    </cfRule>
    <cfRule type="expression" dxfId="30" priority="35">
      <formula>($AG9:$AG17166="Total FACTURA NO RECIBIDA")</formula>
    </cfRule>
  </conditionalFormatting>
  <conditionalFormatting sqref="AH9:AH10">
    <cfRule type="expression" dxfId="29" priority="26">
      <formula>($AG9:$AG17166="Total general")</formula>
    </cfRule>
    <cfRule type="expression" dxfId="28" priority="27">
      <formula>($AG9:$AG17166="Total FACTURA PAGADA")</formula>
    </cfRule>
    <cfRule type="expression" dxfId="27" priority="28">
      <formula>($AG9:$AG17166="Total FACTURA EN TRAMITE DE AUDITORIA Y NO VENCIDA PARA PAGO")</formula>
    </cfRule>
    <cfRule type="expression" dxfId="26" priority="29">
      <formula>($AG9:$AG17166="Total FACTURA DEVUELTA")</formula>
    </cfRule>
    <cfRule type="expression" dxfId="25" priority="30">
      <formula>($AG9:$AG17166="Total FACTURA NO RECIBIDA")</formula>
    </cfRule>
  </conditionalFormatting>
  <conditionalFormatting sqref="D9">
    <cfRule type="expression" dxfId="24" priority="11">
      <formula>($AF9:$AF10="Total general")</formula>
    </cfRule>
    <cfRule type="expression" dxfId="23" priority="12">
      <formula>($AF9:$AF10="Total FACTURA PAGADA")</formula>
    </cfRule>
    <cfRule type="expression" dxfId="22" priority="13">
      <formula>($AF9:$AF10="Total FACTURA EN TRAMITE DE AUDITORIA Y NO VENCIDA PARA PAGO")</formula>
    </cfRule>
    <cfRule type="expression" dxfId="21" priority="14">
      <formula>($AF9:$AF10="Total FACTURA DEVUELTA")</formula>
    </cfRule>
    <cfRule type="expression" dxfId="20" priority="15">
      <formula>($AF9:$AF10="Total FACTURA NO RECIBIDA")</formula>
    </cfRule>
  </conditionalFormatting>
  <conditionalFormatting sqref="C9:C10">
    <cfRule type="expression" dxfId="19" priority="16">
      <formula>($AG9:$AG10="Total general")</formula>
    </cfRule>
    <cfRule type="expression" dxfId="18" priority="17">
      <formula>($AG9:$AG10="Total FACTURA PAGADA")</formula>
    </cfRule>
    <cfRule type="expression" dxfId="17" priority="18">
      <formula>($AG9:$AG10="Total FACTURA EN TRAMITE DE AUDITORIA Y NO VENCIDA PARA PAGO")</formula>
    </cfRule>
    <cfRule type="expression" dxfId="16" priority="19">
      <formula>($AG9:$AG10="Total FACTURA DEVUELTA")</formula>
    </cfRule>
    <cfRule type="expression" dxfId="15" priority="20">
      <formula>($AG9:$AG10="Total FACTURA NO RECIBIDA")</formula>
    </cfRule>
  </conditionalFormatting>
  <conditionalFormatting sqref="D10">
    <cfRule type="expression" dxfId="14" priority="21">
      <formula>($AF9:$AF10="Total general")</formula>
    </cfRule>
    <cfRule type="expression" dxfId="13" priority="22">
      <formula>($AF9:$AF10="Total FACTURA PAGADA")</formula>
    </cfRule>
    <cfRule type="expression" dxfId="12" priority="23">
      <formula>($AF9:$AF10="Total FACTURA EN TRAMITE DE AUDITORIA Y NO VENCIDA PARA PAGO")</formula>
    </cfRule>
    <cfRule type="expression" dxfId="11" priority="24">
      <formula>($AF9:$AF10="Total FACTURA DEVUELTA")</formula>
    </cfRule>
    <cfRule type="expression" dxfId="10" priority="25">
      <formula>($AF9:$AF10="Total FACTURA NO RECIBIDA")</formula>
    </cfRule>
  </conditionalFormatting>
  <conditionalFormatting sqref="W9">
    <cfRule type="expression" dxfId="9" priority="6">
      <formula>($AF9:$AF20006="Total general")</formula>
    </cfRule>
    <cfRule type="expression" dxfId="8" priority="7">
      <formula>($AF9:$AF20006="Total FACTURA PAGADA")</formula>
    </cfRule>
    <cfRule type="expression" dxfId="7" priority="8">
      <formula>($AF9:$AF20006="Total FACTURA EN TRAMITE DE AUDITORIA Y NO VENCIDA PARA PAGO")</formula>
    </cfRule>
    <cfRule type="expression" dxfId="6" priority="9">
      <formula>($AF9:$AF20006="Total FACTURA DEVUELTA")</formula>
    </cfRule>
    <cfRule type="expression" dxfId="5" priority="10">
      <formula>($AF9:$AF20006="Total FACTURA NO RECIBIDA")</formula>
    </cfRule>
  </conditionalFormatting>
  <conditionalFormatting sqref="W10">
    <cfRule type="expression" dxfId="4" priority="1">
      <formula>($AF10:$AF20007="Total general")</formula>
    </cfRule>
    <cfRule type="expression" dxfId="3" priority="2">
      <formula>($AF10:$AF20007="Total FACTURA PAGADA")</formula>
    </cfRule>
    <cfRule type="expression" dxfId="2" priority="3">
      <formula>($AF10:$AF20007="Total FACTURA EN TRAMITE DE AUDITORIA Y NO VENCIDA PARA PAGO")</formula>
    </cfRule>
    <cfRule type="expression" dxfId="1" priority="4">
      <formula>($AF10:$AF20007="Total FACTURA DEVUELTA")</formula>
    </cfRule>
    <cfRule type="expression" dxfId="0" priority="5">
      <formula>($AF10:$AF20007="Total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623860-CA45-42C8-B305-43E907B9344F}"/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fc59cac2-4a0b-49e5-b878-56577be82993"/>
    <ds:schemaRef ds:uri="b6565643-c00f-44ce-b5d1-532a85e4382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2021-01-24T15:53:59Z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