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0" yWindow="0" windowWidth="21600" windowHeight="8745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24" i="3" l="1"/>
  <c r="AD24" i="3"/>
  <c r="AC24" i="3"/>
  <c r="AA24" i="3"/>
  <c r="Y24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</commentList>
</comments>
</file>

<file path=xl/sharedStrings.xml><?xml version="1.0" encoding="utf-8"?>
<sst xmlns="http://schemas.openxmlformats.org/spreadsheetml/2006/main" count="120" uniqueCount="50">
  <si>
    <t>FORMATO AIFT010 - Conciliación Cartera ERP – EBP</t>
  </si>
  <si>
    <t>EPS:</t>
  </si>
  <si>
    <t>IPS: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</si>
  <si>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</si>
  <si>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</si>
  <si>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</si>
  <si>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</si>
  <si>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</si>
  <si>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</si>
  <si>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</si>
  <si>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</si>
  <si>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</si>
  <si>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</si>
  <si>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</si>
  <si>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</si>
  <si>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</si>
  <si>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</si>
  <si>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</si>
  <si>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</si>
  <si>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</si>
  <si>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</si>
  <si>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</si>
  <si>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</si>
  <si>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</si>
  <si>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</si>
  <si>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</si>
  <si>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</si>
  <si>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</si>
  <si>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</si>
  <si>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</si>
  <si>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</si>
  <si>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</si>
  <si>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</si>
  <si>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</si>
  <si>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</si>
  <si>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</si>
  <si>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</si>
  <si>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</si>
  <si>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</si>
  <si>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</si>
  <si>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</si>
  <si>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IPS4</t>
  </si>
  <si>
    <t xml:space="preserve"> </t>
  </si>
  <si>
    <t>CONCILIACION PAGADA FECHA 05.01.2021</t>
  </si>
  <si>
    <t>FINIRC 001</t>
  </si>
  <si>
    <r>
      <t>FECHA DE CONCILIACION:</t>
    </r>
    <r>
      <rPr>
        <sz val="11"/>
        <color theme="1"/>
        <rFont val="Calibri"/>
        <family val="2"/>
        <scheme val="minor"/>
      </rPr>
      <t xml:space="preserve"> 05 DE ENERO DE 2020</t>
    </r>
  </si>
  <si>
    <t>EVENTO</t>
  </si>
  <si>
    <r>
      <t>SURA</t>
    </r>
    <r>
      <rPr>
        <b/>
        <sz val="11"/>
        <color theme="1"/>
        <rFont val="Calibri"/>
        <family val="2"/>
        <scheme val="minor"/>
      </rPr>
      <t xml:space="preserve"> NIT</t>
    </r>
    <r>
      <rPr>
        <sz val="11"/>
        <color theme="1"/>
        <rFont val="Calibri"/>
        <family val="2"/>
        <scheme val="minor"/>
      </rPr>
      <t xml:space="preserve"> 800.088.702</t>
    </r>
  </si>
  <si>
    <r>
      <t xml:space="preserve">  LIGA CONTRA EL CANCER DEL QUINDIO QUINDICANCER  </t>
    </r>
    <r>
      <rPr>
        <b/>
        <sz val="11"/>
        <color theme="1"/>
        <rFont val="Calibri"/>
        <family val="2"/>
        <scheme val="minor"/>
      </rPr>
      <t xml:space="preserve">NIT </t>
    </r>
    <r>
      <rPr>
        <sz val="11"/>
        <color theme="1"/>
        <rFont val="Calibri"/>
        <family val="2"/>
        <scheme val="minor"/>
      </rPr>
      <t xml:space="preserve">890001266    </t>
    </r>
  </si>
  <si>
    <r>
      <t xml:space="preserve">FECHA DE CORTE DE CONCILIACION: </t>
    </r>
    <r>
      <rPr>
        <sz val="11"/>
        <color theme="1"/>
        <rFont val="Calibri"/>
        <family val="2"/>
        <scheme val="minor"/>
      </rPr>
      <t>31 DE JULIO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</si>
</sst>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4" fillId="0" borderId="0" xfId="0" applyFont="1"/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3" fontId="3" fillId="2" borderId="2" xfId="1" applyNumberFormat="1" applyFont="1" applyFill="1" applyBorder="1" applyAlignment="1">
      <alignment horizontal="center" vertical="center" wrapText="1"/>
    </xf>
    <xf numFmtId="14" fontId="3" fillId="2" borderId="2" xfId="2" applyNumberFormat="1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0" fillId="0" borderId="1" xfId="0" applyFont="1" applyBorder="1"/>
    <xf numFmtId="0" fontId="0" fillId="0" borderId="0" xfId="0" applyFont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Fill="1" applyBorder="1"/>
    <xf numFmtId="3" fontId="7" fillId="0" borderId="1" xfId="1" applyNumberFormat="1" applyFont="1" applyFill="1" applyBorder="1"/>
    <xf numFmtId="1" fontId="7" fillId="0" borderId="1" xfId="0" applyNumberFormat="1" applyFont="1" applyFill="1" applyBorder="1"/>
    <xf numFmtId="0" fontId="0" fillId="4" borderId="1" xfId="0" applyFont="1" applyFill="1" applyBorder="1" applyAlignment="1"/>
    <xf numFmtId="0" fontId="7" fillId="4" borderId="1" xfId="0" applyFont="1" applyFill="1" applyBorder="1" applyAlignment="1">
      <alignment horizontal="center"/>
    </xf>
    <xf numFmtId="0" fontId="0" fillId="0" borderId="1" xfId="0" applyBorder="1"/>
    <xf numFmtId="165" fontId="6" fillId="5" borderId="7" xfId="0" applyNumberFormat="1" applyFont="1" applyFill="1" applyBorder="1"/>
    <xf numFmtId="165" fontId="6" fillId="5" borderId="9" xfId="0" applyNumberFormat="1" applyFont="1" applyFill="1" applyBorder="1"/>
    <xf numFmtId="165" fontId="6" fillId="5" borderId="8" xfId="0" applyNumberFormat="1" applyFont="1" applyFill="1" applyBorder="1"/>
    <xf numFmtId="165" fontId="6" fillId="5" borderId="6" xfId="0" applyNumberFormat="1" applyFont="1" applyFill="1" applyBorder="1"/>
    <xf numFmtId="3" fontId="6" fillId="5" borderId="6" xfId="0" applyNumberFormat="1" applyFont="1" applyFill="1" applyBorder="1"/>
    <xf numFmtId="3" fontId="6" fillId="5" borderId="8" xfId="0" applyNumberFormat="1" applyFont="1" applyFill="1" applyBorder="1"/>
    <xf numFmtId="14" fontId="0" fillId="0" borderId="0" xfId="0" applyNumberFormat="1"/>
    <xf numFmtId="14" fontId="3" fillId="2" borderId="2" xfId="1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0" fontId="6" fillId="5" borderId="1" xfId="0" applyFont="1" applyFill="1" applyBorder="1"/>
    <xf numFmtId="3" fontId="0" fillId="0" borderId="1" xfId="0" applyNumberForma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5" fontId="4" fillId="0" borderId="0" xfId="0" applyNumberFormat="1" applyFo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24"/>
  <sheetViews>
    <sheetView tabSelected="1" zoomScale="98" zoomScaleNormal="98" workbookViewId="0">
      <selection activeCell="AD24" sqref="AC24:AD24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5" max="6" width="11.42578125" style="29"/>
    <col min="7" max="7" width="12.5703125" bestFit="1" customWidth="1"/>
    <col min="8" max="8" width="12.28515625" customWidth="1"/>
    <col min="10" max="11" width="14.140625" customWidth="1"/>
    <col min="12" max="13" width="13.42578125" bestFit="1" customWidth="1"/>
    <col min="14" max="14" width="11.140625" bestFit="1" customWidth="1"/>
    <col min="15" max="15" width="10.42578125" bestFit="1" customWidth="1"/>
    <col min="16" max="16" width="8.28515625" bestFit="1" customWidth="1"/>
    <col min="17" max="17" width="10.42578125" bestFit="1" customWidth="1"/>
    <col min="18" max="18" width="11" bestFit="1" customWidth="1"/>
    <col min="19" max="19" width="11.5703125" bestFit="1" customWidth="1"/>
    <col min="20" max="20" width="12.140625" bestFit="1" customWidth="1"/>
    <col min="21" max="21" width="12.42578125" bestFit="1" customWidth="1"/>
    <col min="22" max="22" width="10.28515625" bestFit="1" customWidth="1"/>
    <col min="23" max="23" width="11" bestFit="1" customWidth="1"/>
    <col min="24" max="24" width="10.85546875" bestFit="1" customWidth="1"/>
    <col min="25" max="25" width="9.7109375" bestFit="1" customWidth="1"/>
    <col min="26" max="26" width="11.42578125" bestFit="1" customWidth="1"/>
    <col min="27" max="27" width="11.5703125" bestFit="1" customWidth="1"/>
    <col min="28" max="28" width="10.42578125" bestFit="1" customWidth="1"/>
    <col min="31" max="31" width="20.42578125" customWidth="1"/>
    <col min="32" max="32" width="19.5703125" customWidth="1"/>
    <col min="33" max="33" width="17.140625" customWidth="1"/>
    <col min="34" max="34" width="13.7109375" customWidth="1"/>
    <col min="35" max="35" width="13.85546875" customWidth="1"/>
    <col min="36" max="36" width="39.7109375" customWidth="1"/>
  </cols>
  <sheetData>
    <row r="1" spans="1:37" x14ac:dyDescent="0.25">
      <c r="A1" s="1" t="s">
        <v>0</v>
      </c>
    </row>
    <row r="2" spans="1:37" x14ac:dyDescent="0.25">
      <c r="A2" s="1" t="s">
        <v>1</v>
      </c>
      <c r="B2" t="s">
        <v>47</v>
      </c>
    </row>
    <row r="3" spans="1:37" x14ac:dyDescent="0.25">
      <c r="A3" s="1" t="s">
        <v>2</v>
      </c>
      <c r="B3" t="s">
        <v>48</v>
      </c>
    </row>
    <row r="4" spans="1:37" x14ac:dyDescent="0.25">
      <c r="A4" s="1" t="s">
        <v>49</v>
      </c>
    </row>
    <row r="5" spans="1:37" x14ac:dyDescent="0.25">
      <c r="A5" s="1" t="s">
        <v>45</v>
      </c>
    </row>
    <row r="6" spans="1:37" ht="15.75" thickBot="1" x14ac:dyDescent="0.3"/>
    <row r="7" spans="1:37" ht="15.75" customHeight="1" thickBot="1" x14ac:dyDescent="0.3">
      <c r="A7" s="37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11"/>
      <c r="Q7" s="34" t="s">
        <v>4</v>
      </c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6"/>
    </row>
    <row r="8" spans="1:37" ht="56.25" x14ac:dyDescent="0.25">
      <c r="A8" s="4" t="s">
        <v>5</v>
      </c>
      <c r="B8" s="5" t="s">
        <v>6</v>
      </c>
      <c r="C8" s="4" t="s">
        <v>7</v>
      </c>
      <c r="D8" s="4" t="s">
        <v>8</v>
      </c>
      <c r="E8" s="6" t="s">
        <v>9</v>
      </c>
      <c r="F8" s="30" t="s">
        <v>10</v>
      </c>
      <c r="G8" s="7" t="s">
        <v>11</v>
      </c>
      <c r="H8" s="5" t="s">
        <v>12</v>
      </c>
      <c r="I8" s="5" t="s">
        <v>13</v>
      </c>
      <c r="J8" s="5" t="s">
        <v>14</v>
      </c>
      <c r="K8" s="5" t="s">
        <v>15</v>
      </c>
      <c r="L8" s="5" t="s">
        <v>16</v>
      </c>
      <c r="M8" s="5" t="s">
        <v>17</v>
      </c>
      <c r="N8" s="7" t="s">
        <v>18</v>
      </c>
      <c r="O8" s="7" t="s">
        <v>19</v>
      </c>
      <c r="P8" s="9" t="s">
        <v>20</v>
      </c>
      <c r="Q8" s="8" t="s">
        <v>21</v>
      </c>
      <c r="R8" s="9" t="s">
        <v>22</v>
      </c>
      <c r="S8" s="9" t="s">
        <v>23</v>
      </c>
      <c r="T8" s="9" t="s">
        <v>24</v>
      </c>
      <c r="U8" s="10" t="s">
        <v>25</v>
      </c>
      <c r="V8" s="9" t="s">
        <v>26</v>
      </c>
      <c r="W8" s="10" t="s">
        <v>27</v>
      </c>
      <c r="X8" s="10" t="s">
        <v>28</v>
      </c>
      <c r="Y8" s="10" t="s">
        <v>29</v>
      </c>
      <c r="Z8" s="9" t="s">
        <v>30</v>
      </c>
      <c r="AA8" s="10" t="s">
        <v>31</v>
      </c>
      <c r="AB8" s="10" t="s">
        <v>32</v>
      </c>
      <c r="AC8" s="10" t="s">
        <v>33</v>
      </c>
      <c r="AD8" s="10" t="s">
        <v>34</v>
      </c>
      <c r="AE8" s="10" t="s">
        <v>35</v>
      </c>
      <c r="AF8" s="10" t="s">
        <v>36</v>
      </c>
      <c r="AG8" s="10" t="s">
        <v>37</v>
      </c>
      <c r="AH8" s="10" t="s">
        <v>38</v>
      </c>
      <c r="AI8" s="3" t="s">
        <v>39</v>
      </c>
      <c r="AJ8" s="2" t="s">
        <v>40</v>
      </c>
    </row>
    <row r="9" spans="1:37" x14ac:dyDescent="0.25">
      <c r="A9" s="14">
        <v>1</v>
      </c>
      <c r="B9" s="15" t="s">
        <v>46</v>
      </c>
      <c r="C9" s="32" t="s">
        <v>41</v>
      </c>
      <c r="D9" s="32">
        <v>196440</v>
      </c>
      <c r="E9" s="16">
        <v>43991</v>
      </c>
      <c r="F9" s="16">
        <v>43992</v>
      </c>
      <c r="G9" s="17">
        <v>19336</v>
      </c>
      <c r="H9" s="18">
        <v>0</v>
      </c>
      <c r="I9" s="24">
        <v>2440</v>
      </c>
      <c r="J9" s="18"/>
      <c r="K9" s="18">
        <v>11202</v>
      </c>
      <c r="L9" s="25">
        <v>5694</v>
      </c>
      <c r="M9" s="18"/>
      <c r="N9" s="18">
        <v>16896</v>
      </c>
      <c r="O9" s="18">
        <v>0</v>
      </c>
      <c r="P9" s="32" t="s">
        <v>41</v>
      </c>
      <c r="Q9" s="32">
        <v>196440</v>
      </c>
      <c r="R9" s="17">
        <v>19336</v>
      </c>
      <c r="S9" s="18"/>
      <c r="T9" s="18"/>
      <c r="U9" s="14"/>
      <c r="V9" s="18"/>
      <c r="W9" s="19">
        <v>2847206</v>
      </c>
      <c r="X9" s="14"/>
      <c r="Y9" s="23">
        <v>8134</v>
      </c>
      <c r="Z9" s="14"/>
      <c r="AA9" s="24">
        <v>2440.1999999999998</v>
      </c>
      <c r="AB9" s="18"/>
      <c r="AC9" s="25">
        <v>5694</v>
      </c>
      <c r="AD9" s="26">
        <v>2440.1999999999998</v>
      </c>
      <c r="AE9" s="17" t="s">
        <v>44</v>
      </c>
      <c r="AF9" s="17">
        <v>0</v>
      </c>
      <c r="AG9" s="17">
        <v>0</v>
      </c>
      <c r="AH9" s="27">
        <v>5694</v>
      </c>
      <c r="AI9" s="17">
        <v>0</v>
      </c>
      <c r="AJ9" s="12" t="s">
        <v>43</v>
      </c>
      <c r="AK9" s="13"/>
    </row>
    <row r="10" spans="1:37" x14ac:dyDescent="0.25">
      <c r="A10" s="14">
        <v>2</v>
      </c>
      <c r="B10" s="15" t="s">
        <v>46</v>
      </c>
      <c r="C10" s="32" t="s">
        <v>41</v>
      </c>
      <c r="D10" s="32">
        <v>196456</v>
      </c>
      <c r="E10" s="16">
        <v>43991</v>
      </c>
      <c r="F10" s="16">
        <v>43992</v>
      </c>
      <c r="G10" s="17">
        <v>247319</v>
      </c>
      <c r="H10" s="18">
        <v>0</v>
      </c>
      <c r="I10" s="24">
        <v>14938</v>
      </c>
      <c r="J10" s="12"/>
      <c r="K10" s="18">
        <v>197526</v>
      </c>
      <c r="L10" s="25">
        <v>34855</v>
      </c>
      <c r="M10" s="12"/>
      <c r="N10" s="18">
        <v>232381</v>
      </c>
      <c r="O10" s="18">
        <v>0</v>
      </c>
      <c r="P10" s="32" t="s">
        <v>41</v>
      </c>
      <c r="Q10" s="32">
        <v>196456</v>
      </c>
      <c r="R10" s="17">
        <v>247319</v>
      </c>
      <c r="S10" s="18"/>
      <c r="T10" s="18"/>
      <c r="U10" s="14"/>
      <c r="V10" s="18"/>
      <c r="W10" s="19">
        <v>2861160</v>
      </c>
      <c r="X10" s="14"/>
      <c r="Y10" s="23">
        <v>49793</v>
      </c>
      <c r="Z10" s="14"/>
      <c r="AA10" s="24">
        <v>14937.9</v>
      </c>
      <c r="AB10" s="18"/>
      <c r="AC10" s="25">
        <v>34855</v>
      </c>
      <c r="AD10" s="26">
        <v>14937.9</v>
      </c>
      <c r="AE10" s="17" t="s">
        <v>44</v>
      </c>
      <c r="AF10" s="17">
        <v>0</v>
      </c>
      <c r="AG10" s="17">
        <v>0</v>
      </c>
      <c r="AH10" s="27">
        <v>34855</v>
      </c>
      <c r="AI10" s="17">
        <v>0</v>
      </c>
      <c r="AJ10" s="12" t="s">
        <v>43</v>
      </c>
      <c r="AK10" s="13"/>
    </row>
    <row r="11" spans="1:37" x14ac:dyDescent="0.25">
      <c r="A11" s="14">
        <v>3</v>
      </c>
      <c r="B11" s="15" t="s">
        <v>46</v>
      </c>
      <c r="C11" s="32" t="s">
        <v>41</v>
      </c>
      <c r="D11" s="32">
        <v>196438</v>
      </c>
      <c r="E11" s="16">
        <v>43991</v>
      </c>
      <c r="F11" s="16">
        <v>43992</v>
      </c>
      <c r="G11" s="17">
        <v>178610</v>
      </c>
      <c r="H11" s="18">
        <v>0</v>
      </c>
      <c r="I11" s="24">
        <v>9927</v>
      </c>
      <c r="J11" s="12"/>
      <c r="K11" s="18">
        <v>145521</v>
      </c>
      <c r="L11" s="25">
        <v>23162</v>
      </c>
      <c r="M11" s="12"/>
      <c r="N11" s="18">
        <v>168683</v>
      </c>
      <c r="O11" s="18">
        <v>0</v>
      </c>
      <c r="P11" s="32" t="s">
        <v>41</v>
      </c>
      <c r="Q11" s="32">
        <v>196438</v>
      </c>
      <c r="R11" s="17">
        <v>178610</v>
      </c>
      <c r="S11" s="18"/>
      <c r="T11" s="18"/>
      <c r="U11" s="14"/>
      <c r="V11" s="18"/>
      <c r="W11" s="19">
        <v>2861161</v>
      </c>
      <c r="X11" s="14"/>
      <c r="Y11" s="23">
        <v>33089</v>
      </c>
      <c r="Z11" s="14"/>
      <c r="AA11" s="24">
        <v>9926.6999999999989</v>
      </c>
      <c r="AB11" s="18"/>
      <c r="AC11" s="25">
        <v>23162</v>
      </c>
      <c r="AD11" s="26">
        <v>9926.6999999999989</v>
      </c>
      <c r="AE11" s="17" t="s">
        <v>44</v>
      </c>
      <c r="AF11" s="17">
        <v>0</v>
      </c>
      <c r="AG11" s="17">
        <v>0</v>
      </c>
      <c r="AH11" s="27">
        <v>23162</v>
      </c>
      <c r="AI11" s="17">
        <v>0</v>
      </c>
      <c r="AJ11" s="12" t="s">
        <v>43</v>
      </c>
      <c r="AK11" s="13"/>
    </row>
    <row r="12" spans="1:37" x14ac:dyDescent="0.25">
      <c r="A12" s="14">
        <v>4</v>
      </c>
      <c r="B12" s="15" t="s">
        <v>46</v>
      </c>
      <c r="C12" s="32" t="s">
        <v>41</v>
      </c>
      <c r="D12" s="32">
        <v>196434</v>
      </c>
      <c r="E12" s="16">
        <v>43991</v>
      </c>
      <c r="F12" s="16">
        <v>43992</v>
      </c>
      <c r="G12" s="17">
        <v>2044188</v>
      </c>
      <c r="H12" s="18">
        <v>68900</v>
      </c>
      <c r="I12" s="24">
        <v>63340</v>
      </c>
      <c r="J12" s="12"/>
      <c r="K12" s="18">
        <v>1833056</v>
      </c>
      <c r="L12" s="25">
        <v>147792</v>
      </c>
      <c r="M12" s="12"/>
      <c r="N12" s="18">
        <v>1980848</v>
      </c>
      <c r="O12" s="18">
        <v>0</v>
      </c>
      <c r="P12" s="32" t="s">
        <v>41</v>
      </c>
      <c r="Q12" s="32">
        <v>196434</v>
      </c>
      <c r="R12" s="17">
        <v>2044188</v>
      </c>
      <c r="S12" s="18"/>
      <c r="T12" s="18"/>
      <c r="U12" s="14"/>
      <c r="V12" s="18"/>
      <c r="W12" s="19">
        <v>2887741</v>
      </c>
      <c r="X12" s="14"/>
      <c r="Y12" s="23">
        <v>211132</v>
      </c>
      <c r="Z12" s="14"/>
      <c r="AA12" s="24">
        <v>63339.6</v>
      </c>
      <c r="AB12" s="18"/>
      <c r="AC12" s="25">
        <v>147792</v>
      </c>
      <c r="AD12" s="26">
        <v>63339.6</v>
      </c>
      <c r="AE12" s="17" t="s">
        <v>44</v>
      </c>
      <c r="AF12" s="17">
        <v>0</v>
      </c>
      <c r="AG12" s="17">
        <v>0</v>
      </c>
      <c r="AH12" s="27">
        <v>147792</v>
      </c>
      <c r="AI12" s="17">
        <v>0</v>
      </c>
      <c r="AJ12" s="12" t="s">
        <v>43</v>
      </c>
      <c r="AK12" s="13"/>
    </row>
    <row r="13" spans="1:37" x14ac:dyDescent="0.25">
      <c r="A13" s="14">
        <v>5</v>
      </c>
      <c r="B13" s="15" t="s">
        <v>46</v>
      </c>
      <c r="C13" s="32" t="s">
        <v>41</v>
      </c>
      <c r="D13" s="32">
        <v>196436</v>
      </c>
      <c r="E13" s="16">
        <v>43991</v>
      </c>
      <c r="F13" s="16">
        <v>43992</v>
      </c>
      <c r="G13" s="17">
        <v>3880000</v>
      </c>
      <c r="H13" s="18">
        <v>0</v>
      </c>
      <c r="I13" s="24">
        <v>18000</v>
      </c>
      <c r="J13" s="12"/>
      <c r="K13" s="18">
        <v>3820000</v>
      </c>
      <c r="L13" s="25">
        <v>42000</v>
      </c>
      <c r="M13" s="12"/>
      <c r="N13" s="18">
        <v>3862000</v>
      </c>
      <c r="O13" s="18">
        <v>0</v>
      </c>
      <c r="P13" s="32" t="s">
        <v>41</v>
      </c>
      <c r="Q13" s="32">
        <v>196436</v>
      </c>
      <c r="R13" s="17">
        <v>3880000</v>
      </c>
      <c r="S13" s="18"/>
      <c r="T13" s="18"/>
      <c r="U13" s="14"/>
      <c r="V13" s="18"/>
      <c r="W13" s="19">
        <v>2887761</v>
      </c>
      <c r="X13" s="14"/>
      <c r="Y13" s="23">
        <v>60000</v>
      </c>
      <c r="Z13" s="14"/>
      <c r="AA13" s="24">
        <v>18000</v>
      </c>
      <c r="AB13" s="18"/>
      <c r="AC13" s="25">
        <v>42000</v>
      </c>
      <c r="AD13" s="26">
        <v>18000</v>
      </c>
      <c r="AE13" s="17" t="s">
        <v>44</v>
      </c>
      <c r="AF13" s="17">
        <v>0</v>
      </c>
      <c r="AG13" s="17">
        <v>0</v>
      </c>
      <c r="AH13" s="27">
        <v>42000</v>
      </c>
      <c r="AI13" s="17">
        <v>0</v>
      </c>
      <c r="AJ13" s="12" t="s">
        <v>43</v>
      </c>
      <c r="AK13" s="13"/>
    </row>
    <row r="14" spans="1:37" x14ac:dyDescent="0.25">
      <c r="A14" s="14">
        <v>6</v>
      </c>
      <c r="B14" s="15" t="s">
        <v>46</v>
      </c>
      <c r="C14" s="32" t="s">
        <v>41</v>
      </c>
      <c r="D14" s="32">
        <v>196975</v>
      </c>
      <c r="E14" s="31">
        <v>44020</v>
      </c>
      <c r="F14" s="31">
        <v>44021</v>
      </c>
      <c r="G14" s="33">
        <v>1440000</v>
      </c>
      <c r="H14" s="33">
        <v>0</v>
      </c>
      <c r="I14" s="24">
        <v>10350</v>
      </c>
      <c r="J14" s="22"/>
      <c r="K14" s="18">
        <v>1405500</v>
      </c>
      <c r="L14" s="25">
        <v>24150</v>
      </c>
      <c r="M14" s="22"/>
      <c r="N14" s="18">
        <v>1429650</v>
      </c>
      <c r="O14" s="18">
        <v>0</v>
      </c>
      <c r="P14" s="32" t="s">
        <v>41</v>
      </c>
      <c r="Q14" s="32">
        <v>196975</v>
      </c>
      <c r="R14" s="17">
        <v>1440000</v>
      </c>
      <c r="S14" s="18"/>
      <c r="T14" s="18"/>
      <c r="U14" s="14"/>
      <c r="V14" s="18"/>
      <c r="W14" s="19">
        <v>2888360</v>
      </c>
      <c r="X14" s="14"/>
      <c r="Y14" s="23">
        <v>34500</v>
      </c>
      <c r="Z14" s="21"/>
      <c r="AA14" s="24">
        <v>10350</v>
      </c>
      <c r="AB14" s="21"/>
      <c r="AC14" s="25">
        <v>24150</v>
      </c>
      <c r="AD14" s="26">
        <v>10350</v>
      </c>
      <c r="AE14" s="17" t="s">
        <v>44</v>
      </c>
      <c r="AF14" s="17">
        <v>0</v>
      </c>
      <c r="AG14" s="17">
        <v>0</v>
      </c>
      <c r="AH14" s="28">
        <v>24150</v>
      </c>
      <c r="AI14" s="17">
        <v>0</v>
      </c>
      <c r="AJ14" s="12" t="s">
        <v>43</v>
      </c>
    </row>
    <row r="15" spans="1:37" x14ac:dyDescent="0.25">
      <c r="A15" s="14">
        <v>7</v>
      </c>
      <c r="B15" s="15" t="s">
        <v>46</v>
      </c>
      <c r="C15" s="32" t="s">
        <v>41</v>
      </c>
      <c r="D15" s="32">
        <v>187451</v>
      </c>
      <c r="E15" s="31">
        <v>43626</v>
      </c>
      <c r="F15" s="31">
        <v>43630</v>
      </c>
      <c r="G15" s="33">
        <v>6330000</v>
      </c>
      <c r="H15" s="33">
        <v>41400</v>
      </c>
      <c r="I15" s="24">
        <v>117000</v>
      </c>
      <c r="J15" s="22"/>
      <c r="K15" s="18">
        <v>5940000</v>
      </c>
      <c r="L15" s="25">
        <v>273000</v>
      </c>
      <c r="M15" s="22"/>
      <c r="N15" s="18">
        <v>6213000</v>
      </c>
      <c r="O15" s="18">
        <v>0</v>
      </c>
      <c r="P15" s="32" t="s">
        <v>41</v>
      </c>
      <c r="Q15" s="32">
        <v>187451</v>
      </c>
      <c r="R15" s="17">
        <v>6330000</v>
      </c>
      <c r="S15" s="18"/>
      <c r="T15" s="18"/>
      <c r="U15" s="14"/>
      <c r="V15" s="18"/>
      <c r="W15" s="19">
        <v>2397624</v>
      </c>
      <c r="X15" s="14"/>
      <c r="Y15" s="23">
        <v>390000</v>
      </c>
      <c r="Z15" s="12"/>
      <c r="AA15" s="24">
        <v>117000</v>
      </c>
      <c r="AB15" s="12"/>
      <c r="AC15" s="25">
        <v>273000</v>
      </c>
      <c r="AD15" s="26">
        <v>117000</v>
      </c>
      <c r="AE15" s="17" t="s">
        <v>44</v>
      </c>
      <c r="AF15" s="17">
        <v>0</v>
      </c>
      <c r="AG15" s="17">
        <v>0</v>
      </c>
      <c r="AH15" s="27">
        <v>273000</v>
      </c>
      <c r="AI15" s="17">
        <v>0</v>
      </c>
      <c r="AJ15" s="12" t="s">
        <v>43</v>
      </c>
    </row>
    <row r="16" spans="1:37" x14ac:dyDescent="0.25">
      <c r="A16" s="14">
        <v>8</v>
      </c>
      <c r="B16" s="15" t="s">
        <v>46</v>
      </c>
      <c r="C16" s="32" t="s">
        <v>41</v>
      </c>
      <c r="D16" s="32">
        <v>188344</v>
      </c>
      <c r="E16" s="31">
        <v>43663</v>
      </c>
      <c r="F16" s="31">
        <v>43671</v>
      </c>
      <c r="G16" s="33">
        <v>2490000</v>
      </c>
      <c r="H16" s="33">
        <v>0</v>
      </c>
      <c r="I16" s="24">
        <v>15197</v>
      </c>
      <c r="J16" s="22"/>
      <c r="K16" s="18">
        <v>2439344</v>
      </c>
      <c r="L16" s="25">
        <v>35459</v>
      </c>
      <c r="M16" s="22"/>
      <c r="N16" s="18">
        <v>2474803</v>
      </c>
      <c r="O16" s="18">
        <v>0</v>
      </c>
      <c r="P16" s="32" t="s">
        <v>42</v>
      </c>
      <c r="Q16" s="32">
        <v>188344</v>
      </c>
      <c r="R16" s="17">
        <v>2490000</v>
      </c>
      <c r="S16" s="18"/>
      <c r="T16" s="18"/>
      <c r="U16" s="14"/>
      <c r="V16" s="18"/>
      <c r="W16" s="19">
        <v>2447675</v>
      </c>
      <c r="X16" s="14"/>
      <c r="Y16" s="23">
        <v>50655</v>
      </c>
      <c r="Z16" s="12"/>
      <c r="AA16" s="24">
        <v>15196.5</v>
      </c>
      <c r="AB16" s="12"/>
      <c r="AC16" s="25">
        <v>35459</v>
      </c>
      <c r="AD16" s="26">
        <v>15196.5</v>
      </c>
      <c r="AE16" s="17" t="s">
        <v>44</v>
      </c>
      <c r="AF16" s="17">
        <v>0</v>
      </c>
      <c r="AG16" s="17">
        <v>0</v>
      </c>
      <c r="AH16" s="27">
        <v>35459</v>
      </c>
      <c r="AI16" s="17">
        <v>0</v>
      </c>
      <c r="AJ16" s="12" t="s">
        <v>43</v>
      </c>
    </row>
    <row r="17" spans="1:36" x14ac:dyDescent="0.25">
      <c r="A17" s="14">
        <v>9</v>
      </c>
      <c r="B17" s="15" t="s">
        <v>46</v>
      </c>
      <c r="C17" s="32" t="s">
        <v>41</v>
      </c>
      <c r="D17" s="32">
        <v>188772</v>
      </c>
      <c r="E17" s="31">
        <v>43680</v>
      </c>
      <c r="F17" s="31">
        <v>43682</v>
      </c>
      <c r="G17" s="33">
        <v>1152000</v>
      </c>
      <c r="H17" s="33">
        <v>0</v>
      </c>
      <c r="I17" s="24">
        <v>18630</v>
      </c>
      <c r="J17" s="22"/>
      <c r="K17" s="18">
        <v>1089900</v>
      </c>
      <c r="L17" s="25">
        <v>43470</v>
      </c>
      <c r="M17" s="22"/>
      <c r="N17" s="18">
        <v>1133370</v>
      </c>
      <c r="O17" s="18">
        <v>0</v>
      </c>
      <c r="P17" s="32" t="s">
        <v>42</v>
      </c>
      <c r="Q17" s="32">
        <v>188772</v>
      </c>
      <c r="R17" s="17">
        <v>1152000</v>
      </c>
      <c r="S17" s="18"/>
      <c r="T17" s="18"/>
      <c r="U17" s="14"/>
      <c r="V17" s="18"/>
      <c r="W17" s="19">
        <v>2457083</v>
      </c>
      <c r="X17" s="14"/>
      <c r="Y17" s="23">
        <v>62100</v>
      </c>
      <c r="Z17" s="12"/>
      <c r="AA17" s="24">
        <v>18630</v>
      </c>
      <c r="AB17" s="12"/>
      <c r="AC17" s="25">
        <v>43470</v>
      </c>
      <c r="AD17" s="26">
        <v>18630</v>
      </c>
      <c r="AE17" s="17" t="s">
        <v>44</v>
      </c>
      <c r="AF17" s="17">
        <v>0</v>
      </c>
      <c r="AG17" s="17">
        <v>0</v>
      </c>
      <c r="AH17" s="27">
        <v>43470</v>
      </c>
      <c r="AI17" s="17">
        <v>0</v>
      </c>
      <c r="AJ17" s="12" t="s">
        <v>43</v>
      </c>
    </row>
    <row r="18" spans="1:36" x14ac:dyDescent="0.25">
      <c r="A18" s="14">
        <v>10</v>
      </c>
      <c r="B18" s="15" t="s">
        <v>46</v>
      </c>
      <c r="C18" s="32" t="s">
        <v>41</v>
      </c>
      <c r="D18" s="32">
        <v>188774</v>
      </c>
      <c r="E18" s="31">
        <v>43680</v>
      </c>
      <c r="F18" s="31">
        <v>43682</v>
      </c>
      <c r="G18" s="33">
        <v>2100000</v>
      </c>
      <c r="H18" s="33">
        <v>0</v>
      </c>
      <c r="I18" s="24">
        <v>12420</v>
      </c>
      <c r="J18" s="22"/>
      <c r="K18" s="18">
        <v>2058600</v>
      </c>
      <c r="L18" s="25">
        <v>28980</v>
      </c>
      <c r="M18" s="22"/>
      <c r="N18" s="18">
        <v>2087580</v>
      </c>
      <c r="O18" s="18">
        <v>0</v>
      </c>
      <c r="P18" s="32" t="s">
        <v>42</v>
      </c>
      <c r="Q18" s="32">
        <v>188774</v>
      </c>
      <c r="R18" s="17">
        <v>2100000</v>
      </c>
      <c r="S18" s="18"/>
      <c r="T18" s="18"/>
      <c r="U18" s="14"/>
      <c r="V18" s="18"/>
      <c r="W18" s="19">
        <v>2457077</v>
      </c>
      <c r="X18" s="14"/>
      <c r="Y18" s="23">
        <v>41400</v>
      </c>
      <c r="Z18" s="12"/>
      <c r="AA18" s="24">
        <v>12420</v>
      </c>
      <c r="AB18" s="12"/>
      <c r="AC18" s="25">
        <v>28980</v>
      </c>
      <c r="AD18" s="26">
        <v>12420</v>
      </c>
      <c r="AE18" s="17" t="s">
        <v>44</v>
      </c>
      <c r="AF18" s="17">
        <v>0</v>
      </c>
      <c r="AG18" s="17">
        <v>0</v>
      </c>
      <c r="AH18" s="27">
        <v>28980</v>
      </c>
      <c r="AI18" s="17">
        <v>0</v>
      </c>
      <c r="AJ18" s="12" t="s">
        <v>43</v>
      </c>
    </row>
    <row r="19" spans="1:36" x14ac:dyDescent="0.25">
      <c r="A19" s="14">
        <v>11</v>
      </c>
      <c r="B19" s="15" t="s">
        <v>46</v>
      </c>
      <c r="C19" s="32" t="s">
        <v>41</v>
      </c>
      <c r="D19" s="32">
        <v>189461</v>
      </c>
      <c r="E19" s="31">
        <v>43707</v>
      </c>
      <c r="F19" s="31">
        <v>43712</v>
      </c>
      <c r="G19" s="33">
        <v>6590000</v>
      </c>
      <c r="H19" s="33">
        <v>0</v>
      </c>
      <c r="I19" s="24">
        <v>18000</v>
      </c>
      <c r="J19" s="22"/>
      <c r="K19" s="18">
        <v>6530000</v>
      </c>
      <c r="L19" s="25">
        <v>42000</v>
      </c>
      <c r="M19" s="22"/>
      <c r="N19" s="18">
        <v>6572000</v>
      </c>
      <c r="O19" s="18">
        <v>0</v>
      </c>
      <c r="P19" s="32" t="s">
        <v>41</v>
      </c>
      <c r="Q19" s="32">
        <v>189461</v>
      </c>
      <c r="R19" s="17">
        <v>6590000</v>
      </c>
      <c r="S19" s="18"/>
      <c r="T19" s="18"/>
      <c r="U19" s="14"/>
      <c r="V19" s="18"/>
      <c r="W19" s="19">
        <v>2492936</v>
      </c>
      <c r="X19" s="14"/>
      <c r="Y19" s="23">
        <v>60000</v>
      </c>
      <c r="Z19" s="12"/>
      <c r="AA19" s="24">
        <v>18000</v>
      </c>
      <c r="AB19" s="12"/>
      <c r="AC19" s="25">
        <v>42000</v>
      </c>
      <c r="AD19" s="26">
        <v>18000</v>
      </c>
      <c r="AE19" s="17" t="s">
        <v>44</v>
      </c>
      <c r="AF19" s="17">
        <v>0</v>
      </c>
      <c r="AG19" s="17">
        <v>0</v>
      </c>
      <c r="AH19" s="27">
        <v>42000</v>
      </c>
      <c r="AI19" s="17">
        <v>0</v>
      </c>
      <c r="AJ19" s="12" t="s">
        <v>43</v>
      </c>
    </row>
    <row r="20" spans="1:36" x14ac:dyDescent="0.25">
      <c r="A20" s="14">
        <v>12</v>
      </c>
      <c r="B20" s="15" t="s">
        <v>46</v>
      </c>
      <c r="C20" s="32" t="s">
        <v>41</v>
      </c>
      <c r="D20" s="32">
        <v>191195</v>
      </c>
      <c r="E20" s="31">
        <v>43775</v>
      </c>
      <c r="F20" s="31">
        <v>43776</v>
      </c>
      <c r="G20" s="33">
        <v>494264</v>
      </c>
      <c r="H20" s="33">
        <v>24300</v>
      </c>
      <c r="I20" s="24">
        <v>2484</v>
      </c>
      <c r="J20" s="22"/>
      <c r="K20" s="18">
        <v>485984</v>
      </c>
      <c r="L20" s="25">
        <v>5796</v>
      </c>
      <c r="M20" s="22"/>
      <c r="N20" s="18">
        <v>491780</v>
      </c>
      <c r="O20" s="18">
        <v>0</v>
      </c>
      <c r="P20" s="32" t="s">
        <v>42</v>
      </c>
      <c r="Q20" s="32">
        <v>191195</v>
      </c>
      <c r="R20" s="17">
        <v>494264</v>
      </c>
      <c r="S20" s="18"/>
      <c r="T20" s="18"/>
      <c r="U20" s="14"/>
      <c r="V20" s="18"/>
      <c r="W20" s="19">
        <v>2576222</v>
      </c>
      <c r="X20" s="14"/>
      <c r="Y20" s="23">
        <v>8280</v>
      </c>
      <c r="Z20" s="12"/>
      <c r="AA20" s="24">
        <v>2484</v>
      </c>
      <c r="AB20" s="12"/>
      <c r="AC20" s="25">
        <v>5796</v>
      </c>
      <c r="AD20" s="26">
        <v>2484</v>
      </c>
      <c r="AE20" s="17" t="s">
        <v>44</v>
      </c>
      <c r="AF20" s="20"/>
      <c r="AG20" s="20"/>
      <c r="AH20" s="27">
        <v>5796</v>
      </c>
      <c r="AI20" s="17">
        <v>0</v>
      </c>
      <c r="AJ20" s="12" t="s">
        <v>43</v>
      </c>
    </row>
    <row r="21" spans="1:36" x14ac:dyDescent="0.25">
      <c r="A21" s="14">
        <v>13</v>
      </c>
      <c r="B21" s="15" t="s">
        <v>46</v>
      </c>
      <c r="C21" s="32" t="s">
        <v>41</v>
      </c>
      <c r="D21" s="32">
        <v>191197</v>
      </c>
      <c r="E21" s="31">
        <v>43775</v>
      </c>
      <c r="F21" s="31">
        <v>43776</v>
      </c>
      <c r="G21" s="33">
        <v>11930000</v>
      </c>
      <c r="H21" s="33">
        <v>0</v>
      </c>
      <c r="I21" s="24">
        <v>156000</v>
      </c>
      <c r="J21" s="22"/>
      <c r="K21" s="18">
        <v>11410000</v>
      </c>
      <c r="L21" s="25">
        <v>364000</v>
      </c>
      <c r="M21" s="22"/>
      <c r="N21" s="18">
        <v>11774000</v>
      </c>
      <c r="O21" s="18">
        <v>0</v>
      </c>
      <c r="P21" s="32" t="s">
        <v>42</v>
      </c>
      <c r="Q21" s="32">
        <v>191197</v>
      </c>
      <c r="R21" s="17">
        <v>11930000</v>
      </c>
      <c r="S21" s="18"/>
      <c r="T21" s="18"/>
      <c r="U21" s="14"/>
      <c r="V21" s="18"/>
      <c r="W21" s="19">
        <v>2576224</v>
      </c>
      <c r="X21" s="14"/>
      <c r="Y21" s="23">
        <v>520000</v>
      </c>
      <c r="Z21" s="12"/>
      <c r="AA21" s="24">
        <v>156000</v>
      </c>
      <c r="AB21" s="12"/>
      <c r="AC21" s="25">
        <v>364000</v>
      </c>
      <c r="AD21" s="26">
        <v>156000</v>
      </c>
      <c r="AE21" s="17" t="s">
        <v>44</v>
      </c>
      <c r="AF21" s="17">
        <v>0</v>
      </c>
      <c r="AG21" s="17">
        <v>0</v>
      </c>
      <c r="AH21" s="27">
        <v>364000</v>
      </c>
      <c r="AI21" s="17">
        <v>0</v>
      </c>
      <c r="AJ21" s="12" t="s">
        <v>43</v>
      </c>
    </row>
    <row r="22" spans="1:36" x14ac:dyDescent="0.25">
      <c r="A22" s="14">
        <v>14</v>
      </c>
      <c r="B22" s="15" t="s">
        <v>46</v>
      </c>
      <c r="C22" s="32" t="s">
        <v>41</v>
      </c>
      <c r="D22" s="32">
        <v>193271</v>
      </c>
      <c r="E22" s="31">
        <v>43864</v>
      </c>
      <c r="F22" s="31">
        <v>43866</v>
      </c>
      <c r="G22" s="33">
        <v>1830000</v>
      </c>
      <c r="H22" s="33">
        <v>86400</v>
      </c>
      <c r="I22" s="24">
        <v>18000</v>
      </c>
      <c r="J22" s="22"/>
      <c r="K22" s="18">
        <v>1770000</v>
      </c>
      <c r="L22" s="25">
        <v>42000</v>
      </c>
      <c r="M22" s="22"/>
      <c r="N22" s="18">
        <v>1812000</v>
      </c>
      <c r="O22" s="18">
        <v>0</v>
      </c>
      <c r="P22" s="32" t="s">
        <v>41</v>
      </c>
      <c r="Q22" s="32">
        <v>193271</v>
      </c>
      <c r="R22" s="17">
        <v>1830000</v>
      </c>
      <c r="S22" s="18"/>
      <c r="T22" s="18"/>
      <c r="U22" s="14"/>
      <c r="V22" s="18"/>
      <c r="W22" s="19">
        <v>2680604</v>
      </c>
      <c r="X22" s="14"/>
      <c r="Y22" s="23">
        <v>60000</v>
      </c>
      <c r="Z22" s="12"/>
      <c r="AA22" s="24">
        <v>18000</v>
      </c>
      <c r="AB22" s="12"/>
      <c r="AC22" s="25">
        <v>42000</v>
      </c>
      <c r="AD22" s="26">
        <v>18000</v>
      </c>
      <c r="AE22" s="17" t="s">
        <v>44</v>
      </c>
      <c r="AF22" s="17">
        <v>0</v>
      </c>
      <c r="AG22" s="17">
        <v>0</v>
      </c>
      <c r="AH22" s="27">
        <v>42000</v>
      </c>
      <c r="AI22" s="17">
        <v>0</v>
      </c>
      <c r="AJ22" s="12" t="s">
        <v>43</v>
      </c>
    </row>
    <row r="23" spans="1:36" x14ac:dyDescent="0.25">
      <c r="A23" s="14">
        <v>15</v>
      </c>
      <c r="B23" s="15" t="s">
        <v>46</v>
      </c>
      <c r="C23" s="32" t="s">
        <v>41</v>
      </c>
      <c r="D23" s="32">
        <v>194456</v>
      </c>
      <c r="E23" s="31">
        <v>43894</v>
      </c>
      <c r="F23" s="31">
        <v>43896</v>
      </c>
      <c r="G23" s="33">
        <v>633396</v>
      </c>
      <c r="H23" s="33">
        <v>0</v>
      </c>
      <c r="I23" s="24">
        <v>7284</v>
      </c>
      <c r="J23" s="22"/>
      <c r="K23" s="18">
        <v>609116</v>
      </c>
      <c r="L23" s="25">
        <v>16996</v>
      </c>
      <c r="M23" s="22"/>
      <c r="N23" s="18">
        <v>626112</v>
      </c>
      <c r="O23" s="18">
        <v>0</v>
      </c>
      <c r="P23" s="32" t="s">
        <v>42</v>
      </c>
      <c r="Q23" s="32">
        <v>194456</v>
      </c>
      <c r="R23" s="17">
        <v>633396</v>
      </c>
      <c r="S23" s="18"/>
      <c r="T23" s="18"/>
      <c r="U23" s="14"/>
      <c r="V23" s="18"/>
      <c r="W23" s="19">
        <v>2726606</v>
      </c>
      <c r="X23" s="14"/>
      <c r="Y23" s="23">
        <v>24280</v>
      </c>
      <c r="Z23" s="12"/>
      <c r="AA23" s="24">
        <v>7284</v>
      </c>
      <c r="AB23" s="12"/>
      <c r="AC23" s="25">
        <v>16996</v>
      </c>
      <c r="AD23" s="26">
        <v>7284</v>
      </c>
      <c r="AE23" s="17" t="s">
        <v>44</v>
      </c>
      <c r="AF23" s="17">
        <v>0</v>
      </c>
      <c r="AG23" s="17">
        <v>0</v>
      </c>
      <c r="AH23" s="27">
        <v>16996</v>
      </c>
      <c r="AI23" s="17">
        <v>0</v>
      </c>
      <c r="AJ23" s="12" t="s">
        <v>43</v>
      </c>
    </row>
    <row r="24" spans="1:36" x14ac:dyDescent="0.25">
      <c r="Y24" s="40">
        <f>SUM(Y9:Y23)</f>
        <v>1613363</v>
      </c>
      <c r="AA24" s="40">
        <f>SUM(AA9:AA23)</f>
        <v>484008.9</v>
      </c>
      <c r="AC24" s="40">
        <f>SUM(AC9:AC23)</f>
        <v>1129354</v>
      </c>
      <c r="AD24" s="40">
        <f>SUM(AD9:AD23)</f>
        <v>484008.9</v>
      </c>
      <c r="AH24" s="40">
        <f>SUM(AH9:AH23)</f>
        <v>1129354</v>
      </c>
    </row>
  </sheetData>
  <mergeCells count="2">
    <mergeCell ref="Q7:AH7"/>
    <mergeCell ref="A7:O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E7D96E8-FF75-4EA7-BCD6-F85AE6EC5E9D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772637E-0E7E-4379-8909-70C771920A29}">
  <ds:schemaRefs>
    <ds:schemaRef ds:uri="http://schemas.microsoft.com/office/infopath/2007/PartnerControls"/>
    <ds:schemaRef ds:uri="http://purl.org/dc/terms/"/>
    <ds:schemaRef ds:uri="b6565643-c00f-44ce-b5d1-532a85e4382c"/>
    <ds:schemaRef ds:uri="http://schemas.microsoft.com/sharepoint/v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fc59cac2-4a0b-49e5-b878-56577be82993"/>
    <ds:schemaRef ds:uri="http://schemas.microsoft.com/sharepoint/v3/field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cp:lastPrinted>2021-01-24T15:33:33Z</cp:lastPrinted>
  <dcterms:created xsi:type="dcterms:W3CDTF">2020-05-12T22:12:59Z</dcterms:created>
  <dcterms:modified xsi:type="dcterms:W3CDTF">2021-01-24T15:33:51Z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