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-120" yWindow="-120" windowWidth="20730" windowHeight="11160"/>
  </bookViews>
  <sheets>
    <sheet name="PROPUESTA FORMATO" sheetId="3" r:id="rId1"/>
    <sheet name="Hoja2" sheetId="5" state="hidden" r:id="rId2"/>
  </sheets>
  <externalReferences>
    <externalReference r:id="rId3"/>
  </externalReferences>
  <definedNames>
    <definedName name="_xlnm._FilterDatabase" localSheetId="0" hidden="1">'PROPUESTA FORMATO'!$A$8:$AJ$556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57" i="3" l="1"/>
  <c r="AD557" i="3"/>
  <c r="AC557" i="3"/>
  <c r="AA557" i="3"/>
  <c r="Y557" i="3"/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2" i="5"/>
</calcChain>
</file>

<file path=xl/sharedStrings.xml><?xml version="1.0" encoding="utf-8"?>
<sst xmlns="http://schemas.openxmlformats.org/spreadsheetml/2006/main" count="4439" uniqueCount="1146">
  <si>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</si>
  <si>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</si>
  <si>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</si>
  <si>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</si>
  <si>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</si>
  <si>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</si>
  <si>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</si>
  <si>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</si>
  <si>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</si>
  <si>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</si>
  <si>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</si>
  <si>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</si>
  <si>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</si>
  <si>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</si>
  <si>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</si>
  <si>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</si>
  <si>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</si>
  <si>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</si>
  <si>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</si>
  <si>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</si>
  <si>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</si>
  <si>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</si>
  <si>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</si>
  <si>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</si>
  <si>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</si>
  <si>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</si>
  <si>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</si>
  <si>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</si>
  <si>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</si>
  <si>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</si>
  <si>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</si>
  <si>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</si>
  <si>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</si>
  <si>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</si>
  <si>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</si>
  <si>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</si>
  <si>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</si>
  <si>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</si>
  <si>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</si>
  <si>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</si>
  <si>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</si>
  <si>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CONCILIACION PAGADA FECHA 18.12.2020</t>
  </si>
  <si>
    <t>FINIRC GER-333</t>
  </si>
  <si>
    <t>FINIRS GER-332</t>
  </si>
  <si>
    <r>
      <t xml:space="preserve">FECHA DE CORTE DE CONCILIACION: </t>
    </r>
    <r>
      <rPr>
        <sz val="11"/>
        <color theme="1"/>
        <rFont val="Calibri"/>
        <family val="2"/>
        <scheme val="minor"/>
      </rPr>
      <t>31 JULIO DE 2020</t>
    </r>
  </si>
  <si>
    <r>
      <t xml:space="preserve">FECHA DE CONCILIACION: </t>
    </r>
    <r>
      <rPr>
        <sz val="11"/>
        <color theme="1"/>
        <rFont val="Calibri"/>
        <family val="2"/>
        <scheme val="minor"/>
      </rPr>
      <t xml:space="preserve">18 DE DICIEMBRE DE 2020 </t>
    </r>
  </si>
  <si>
    <t>FACTURA</t>
  </si>
  <si>
    <t>FECHA RADICACION</t>
  </si>
  <si>
    <t>FECHA RADICACION ENTIDAD</t>
  </si>
  <si>
    <t>VALOR INICIAL</t>
  </si>
  <si>
    <t>VALOR COPAGO O MODERADORA</t>
  </si>
  <si>
    <t>ABONO RECIBOS CAJA</t>
  </si>
  <si>
    <t>ABONO TRASLADOS</t>
  </si>
  <si>
    <t>2020-06-24 11:20:34.530</t>
  </si>
  <si>
    <t>2020-06-24 11:30:00.000</t>
  </si>
  <si>
    <t>705572.00</t>
  </si>
  <si>
    <t>2020-05-22 10:25:39.163</t>
  </si>
  <si>
    <t>2020-06-01 00:00:00.000</t>
  </si>
  <si>
    <t>211877.45</t>
  </si>
  <si>
    <t>2020-02-24 19:36:39.453</t>
  </si>
  <si>
    <t>2020-02-25 00:00:00.000</t>
  </si>
  <si>
    <t>2026209.65</t>
  </si>
  <si>
    <t>2020-07-16 08:42:34.923</t>
  </si>
  <si>
    <t>2020-07-16 10:00:00.000</t>
  </si>
  <si>
    <t>7685833.40</t>
  </si>
  <si>
    <t>2020-01-24 08:26:52.843</t>
  </si>
  <si>
    <t>2020-01-25 00:00:00.000</t>
  </si>
  <si>
    <t>459425.00</t>
  </si>
  <si>
    <t>21367.30</t>
  </si>
  <si>
    <t>222190.00</t>
  </si>
  <si>
    <t>2020-07-17 16:11:05.517</t>
  </si>
  <si>
    <t>2020-07-17 17:00:00.000</t>
  </si>
  <si>
    <t>9929114.70</t>
  </si>
  <si>
    <t>589382.00</t>
  </si>
  <si>
    <t>29365.80</t>
  </si>
  <si>
    <t>123958.05</t>
  </si>
  <si>
    <t>148325.00</t>
  </si>
  <si>
    <t>2020-02-20 08:26:13.190</t>
  </si>
  <si>
    <t>2020-02-20 09:00:00.000</t>
  </si>
  <si>
    <t>8412423.65</t>
  </si>
  <si>
    <t>1998665.05</t>
  </si>
  <si>
    <t>475235.00</t>
  </si>
  <si>
    <t>461199.80</t>
  </si>
  <si>
    <t>593300.00</t>
  </si>
  <si>
    <t>296650.00</t>
  </si>
  <si>
    <t>1348848.45</t>
  </si>
  <si>
    <t>4389865.85</t>
  </si>
  <si>
    <t>1217980.70</t>
  </si>
  <si>
    <t>2185198.50</t>
  </si>
  <si>
    <t>2667358.55</t>
  </si>
  <si>
    <t>2020-02-24 19:21:59.370</t>
  </si>
  <si>
    <t>1727788.75</t>
  </si>
  <si>
    <t>1341700.00</t>
  </si>
  <si>
    <t>1267519.40</t>
  </si>
  <si>
    <t>970840.70</t>
  </si>
  <si>
    <t>1508344.75</t>
  </si>
  <si>
    <t>710823.00</t>
  </si>
  <si>
    <t>2020-02-25 07:56:35.180</t>
  </si>
  <si>
    <t>2020-02-25 08:00:00.000</t>
  </si>
  <si>
    <t>1335506.00</t>
  </si>
  <si>
    <t>802230.00</t>
  </si>
  <si>
    <t>1747753.40</t>
  </si>
  <si>
    <t>2051351.65</t>
  </si>
  <si>
    <t>2020-02-25 07:58:49.733</t>
  </si>
  <si>
    <t>1000755.00</t>
  </si>
  <si>
    <t>2408320.20</t>
  </si>
  <si>
    <t>571843.35</t>
  </si>
  <si>
    <t>534246.00</t>
  </si>
  <si>
    <t>611756.35</t>
  </si>
  <si>
    <t>3401579.00</t>
  </si>
  <si>
    <t>2020-02-24 11:13:18.767</t>
  </si>
  <si>
    <t>246963.20</t>
  </si>
  <si>
    <t>2612664.90</t>
  </si>
  <si>
    <t>3148608.80</t>
  </si>
  <si>
    <t>2020-04-22 14:27:29.207</t>
  </si>
  <si>
    <t>2020-04-22 15:00:00.000</t>
  </si>
  <si>
    <t>66152.10</t>
  </si>
  <si>
    <t>2020-03-26 13:57:26.123</t>
  </si>
  <si>
    <t>2020-03-26 15:00:00.000</t>
  </si>
  <si>
    <t>20988.20</t>
  </si>
  <si>
    <t>6584249.90</t>
  </si>
  <si>
    <t>1777277.00</t>
  </si>
  <si>
    <t>2020-02-24 13:36:55.110</t>
  </si>
  <si>
    <t>247560.40</t>
  </si>
  <si>
    <t>2020-02-24 14:37:51.007</t>
  </si>
  <si>
    <t>479.40</t>
  </si>
  <si>
    <t>1222235.00</t>
  </si>
  <si>
    <t>1228510.00</t>
  </si>
  <si>
    <t>1268942.00</t>
  </si>
  <si>
    <t>2353194.00</t>
  </si>
  <si>
    <t>1084803.00</t>
  </si>
  <si>
    <t>2201310.00</t>
  </si>
  <si>
    <t>1780123.00</t>
  </si>
  <si>
    <t>1666257.00</t>
  </si>
  <si>
    <t>1180249.45</t>
  </si>
  <si>
    <t>3358008.05</t>
  </si>
  <si>
    <t>7000905.60</t>
  </si>
  <si>
    <t>250960.40</t>
  </si>
  <si>
    <t>1421130.20</t>
  </si>
  <si>
    <t>3245934.60</t>
  </si>
  <si>
    <t>1212187.75</t>
  </si>
  <si>
    <t>1162977.00</t>
  </si>
  <si>
    <t>1668963.00</t>
  </si>
  <si>
    <t>3357713.65</t>
  </si>
  <si>
    <t>1433468.00</t>
  </si>
  <si>
    <t>2101693.00</t>
  </si>
  <si>
    <t>691556.00</t>
  </si>
  <si>
    <t>2020-02-20 08:09:26.107</t>
  </si>
  <si>
    <t>328844.60</t>
  </si>
  <si>
    <t>2145935.35</t>
  </si>
  <si>
    <t>1945144.20</t>
  </si>
  <si>
    <t>1652945.55</t>
  </si>
  <si>
    <t>510745.60</t>
  </si>
  <si>
    <t>227132.20</t>
  </si>
  <si>
    <t>1205035.00</t>
  </si>
  <si>
    <t>941150.00</t>
  </si>
  <si>
    <t>1256038.85</t>
  </si>
  <si>
    <t>1754540.00</t>
  </si>
  <si>
    <t>86580.00</t>
  </si>
  <si>
    <t>85050.00</t>
  </si>
  <si>
    <t>36530.00</t>
  </si>
  <si>
    <t>2020-02-24 14:45:31.293</t>
  </si>
  <si>
    <t>4210211.20</t>
  </si>
  <si>
    <t>1322895.00</t>
  </si>
  <si>
    <t>2107682.00</t>
  </si>
  <si>
    <t>1348522.20</t>
  </si>
  <si>
    <t>1721225.00</t>
  </si>
  <si>
    <t>1511694.10</t>
  </si>
  <si>
    <t>2024775.60</t>
  </si>
  <si>
    <t>2224353.00</t>
  </si>
  <si>
    <t>2664315.80</t>
  </si>
  <si>
    <t>1326595.00</t>
  </si>
  <si>
    <t>1325984.00</t>
  </si>
  <si>
    <t>2902891.50</t>
  </si>
  <si>
    <t>2020-03-19 16:27:41.957</t>
  </si>
  <si>
    <t>2020-03-20 00:00:00.000</t>
  </si>
  <si>
    <t>6370370.50</t>
  </si>
  <si>
    <t>2432354.15</t>
  </si>
  <si>
    <t>3579447.10</t>
  </si>
  <si>
    <t>4965076.90</t>
  </si>
  <si>
    <t>2020-02-24 14:55:29.623</t>
  </si>
  <si>
    <t>1530.00</t>
  </si>
  <si>
    <t>3995.00</t>
  </si>
  <si>
    <t>269260.10</t>
  </si>
  <si>
    <t>42540.00</t>
  </si>
  <si>
    <t>46630.00</t>
  </si>
  <si>
    <t>2020-03-26 13:47:33.643</t>
  </si>
  <si>
    <t>2020-03-27 00:00:00.000</t>
  </si>
  <si>
    <t>53471.80</t>
  </si>
  <si>
    <t>327760.00</t>
  </si>
  <si>
    <t>163880.00</t>
  </si>
  <si>
    <t>2020-03-24 11:20:53.873</t>
  </si>
  <si>
    <t>1732261.75</t>
  </si>
  <si>
    <t>2020-06-18 11:04:25.863</t>
  </si>
  <si>
    <t>2020-06-18 11:30:00.000</t>
  </si>
  <si>
    <t>2074309.00</t>
  </si>
  <si>
    <t>4187956.25</t>
  </si>
  <si>
    <t>2388800.80</t>
  </si>
  <si>
    <t>1661365.00</t>
  </si>
  <si>
    <t>2020-03-19 16:29:06.630</t>
  </si>
  <si>
    <t>103780.00</t>
  </si>
  <si>
    <t>2020-03-24 09:11:46.290</t>
  </si>
  <si>
    <t>23963.20</t>
  </si>
  <si>
    <t>872813.60</t>
  </si>
  <si>
    <t>255760.10</t>
  </si>
  <si>
    <t>1755234.00</t>
  </si>
  <si>
    <t>2676292.80</t>
  </si>
  <si>
    <t>1660296.00</t>
  </si>
  <si>
    <t>1564100.00</t>
  </si>
  <si>
    <t>250658.20</t>
  </si>
  <si>
    <t>6410060.60</t>
  </si>
  <si>
    <t>2020-03-24 08:38:39.223</t>
  </si>
  <si>
    <t>1371858.00</t>
  </si>
  <si>
    <t>1395239.00</t>
  </si>
  <si>
    <t>465760.00</t>
  </si>
  <si>
    <t>2020-05-22 10:21:01.067</t>
  </si>
  <si>
    <t>64860.40</t>
  </si>
  <si>
    <t>828094.65</t>
  </si>
  <si>
    <t>107815.85</t>
  </si>
  <si>
    <t>2501579.00</t>
  </si>
  <si>
    <t>1369077.00</t>
  </si>
  <si>
    <t>1454243.00</t>
  </si>
  <si>
    <t>2020-02-24 11:31:54.680</t>
  </si>
  <si>
    <t>1170005.90</t>
  </si>
  <si>
    <t>217345.00</t>
  </si>
  <si>
    <t>2020-04-24 13:35:55.230</t>
  </si>
  <si>
    <t>2020-05-15 00:00:00.000</t>
  </si>
  <si>
    <t>708250.00</t>
  </si>
  <si>
    <t>2020-05-22 09:44:03.563</t>
  </si>
  <si>
    <t>1800277.00</t>
  </si>
  <si>
    <t>1937188.70</t>
  </si>
  <si>
    <t>1623189.00</t>
  </si>
  <si>
    <t>1787251.00</t>
  </si>
  <si>
    <t>206584.00</t>
  </si>
  <si>
    <t>2149232.40</t>
  </si>
  <si>
    <t>1192843.00</t>
  </si>
  <si>
    <t>2020-05-22 10:22:38.927</t>
  </si>
  <si>
    <t>1176329.65</t>
  </si>
  <si>
    <t>364565.00</t>
  </si>
  <si>
    <t>1735680.00</t>
  </si>
  <si>
    <t>1736995.00</t>
  </si>
  <si>
    <t>2020-04-20 10:27:57.167</t>
  </si>
  <si>
    <t>2020-04-20 11:00:00.000</t>
  </si>
  <si>
    <t>30005.00</t>
  </si>
  <si>
    <t>2014719.60</t>
  </si>
  <si>
    <t>2020-03-19 16:24:01.230</t>
  </si>
  <si>
    <t>206348.55</t>
  </si>
  <si>
    <t>1051815.00</t>
  </si>
  <si>
    <t>547563.45</t>
  </si>
  <si>
    <t>58874.40</t>
  </si>
  <si>
    <t>918286.00</t>
  </si>
  <si>
    <t>302186.20</t>
  </si>
  <si>
    <t>1767628.00</t>
  </si>
  <si>
    <t>2103796.40</t>
  </si>
  <si>
    <t>1729285.00</t>
  </si>
  <si>
    <t>1333998.00</t>
  </si>
  <si>
    <t>109992.55</t>
  </si>
  <si>
    <t>122740.00</t>
  </si>
  <si>
    <t>573325.00</t>
  </si>
  <si>
    <t>1908444.00</t>
  </si>
  <si>
    <t>1789384.35</t>
  </si>
  <si>
    <t>641982.00</t>
  </si>
  <si>
    <t>491640.00</t>
  </si>
  <si>
    <t>130718.80</t>
  </si>
  <si>
    <t>273495.85</t>
  </si>
  <si>
    <t>260011.85</t>
  </si>
  <si>
    <t>1117540.00</t>
  </si>
  <si>
    <t>1394365.00</t>
  </si>
  <si>
    <t>2020-03-18 07:45:33.833</t>
  </si>
  <si>
    <t>2020-03-18 11:00:00.000</t>
  </si>
  <si>
    <t>159987.00</t>
  </si>
  <si>
    <t>831325.50</t>
  </si>
  <si>
    <t>2328537.90</t>
  </si>
  <si>
    <t>2276996.00</t>
  </si>
  <si>
    <t>2041403.15</t>
  </si>
  <si>
    <t>1720965.65</t>
  </si>
  <si>
    <t>181851.60</t>
  </si>
  <si>
    <t>92369.85</t>
  </si>
  <si>
    <t>1797092.80</t>
  </si>
  <si>
    <t>641906.40</t>
  </si>
  <si>
    <t>931059.85</t>
  </si>
  <si>
    <t>621476.85</t>
  </si>
  <si>
    <t>2635.00</t>
  </si>
  <si>
    <t>2509051.00</t>
  </si>
  <si>
    <t>1327119.00</t>
  </si>
  <si>
    <t>2020-05-22 10:11:58.217</t>
  </si>
  <si>
    <t>1358561.15</t>
  </si>
  <si>
    <t>1778493.65</t>
  </si>
  <si>
    <t>2338443.00</t>
  </si>
  <si>
    <t>2903158.00</t>
  </si>
  <si>
    <t>83180.00</t>
  </si>
  <si>
    <t>2113519.50</t>
  </si>
  <si>
    <t>2020-04-22 16:00:39.783</t>
  </si>
  <si>
    <t>2020-04-22 17:00:00.000</t>
  </si>
  <si>
    <t>1072013.00</t>
  </si>
  <si>
    <t>254208.20</t>
  </si>
  <si>
    <t>2020-04-24 13:27:13.463</t>
  </si>
  <si>
    <t>2020-04-24 14:00:00.000</t>
  </si>
  <si>
    <t>469026.00</t>
  </si>
  <si>
    <t>1927344.00</t>
  </si>
  <si>
    <t>1905055.00</t>
  </si>
  <si>
    <t>2085281.15</t>
  </si>
  <si>
    <t>1578634.00</t>
  </si>
  <si>
    <t>2586813.00</t>
  </si>
  <si>
    <t>76040.00</t>
  </si>
  <si>
    <t>2534215.45</t>
  </si>
  <si>
    <t>2015330.55</t>
  </si>
  <si>
    <t>174671.20</t>
  </si>
  <si>
    <t>1139752.00</t>
  </si>
  <si>
    <t>153099.45</t>
  </si>
  <si>
    <t>68064.60</t>
  </si>
  <si>
    <t>1616711.00</t>
  </si>
  <si>
    <t>10795.00</t>
  </si>
  <si>
    <t>1461932.25</t>
  </si>
  <si>
    <t>339832.80</t>
  </si>
  <si>
    <t>346443.40</t>
  </si>
  <si>
    <t>660853.80</t>
  </si>
  <si>
    <t>1379301.00</t>
  </si>
  <si>
    <t>1232900.00</t>
  </si>
  <si>
    <t>1207316.00</t>
  </si>
  <si>
    <t>1997936.95</t>
  </si>
  <si>
    <t>40271.10</t>
  </si>
  <si>
    <t>894329.00</t>
  </si>
  <si>
    <t>2020-07-17 16:23:32.967</t>
  </si>
  <si>
    <t>5322502.70</t>
  </si>
  <si>
    <t>1826960.00</t>
  </si>
  <si>
    <t>2274035.00</t>
  </si>
  <si>
    <t>3849733.85</t>
  </si>
  <si>
    <t>2656784.15</t>
  </si>
  <si>
    <t>39780.00</t>
  </si>
  <si>
    <t>5375892.35</t>
  </si>
  <si>
    <t>2182764.65</t>
  </si>
  <si>
    <t>81518.40</t>
  </si>
  <si>
    <t>888574.70</t>
  </si>
  <si>
    <t>4445431.00</t>
  </si>
  <si>
    <t>29433.60</t>
  </si>
  <si>
    <t>1215387.00</t>
  </si>
  <si>
    <t>1365592.00</t>
  </si>
  <si>
    <t>1582191.30</t>
  </si>
  <si>
    <t>1301091.00</t>
  </si>
  <si>
    <t>1967701.00</t>
  </si>
  <si>
    <t>1718449.00</t>
  </si>
  <si>
    <t>1659130.00</t>
  </si>
  <si>
    <t>1536384.90</t>
  </si>
  <si>
    <t>530222.90</t>
  </si>
  <si>
    <t>2423012.90</t>
  </si>
  <si>
    <t>359675.80</t>
  </si>
  <si>
    <t>1935344.45</t>
  </si>
  <si>
    <t>1023535.00</t>
  </si>
  <si>
    <t>3225993.20</t>
  </si>
  <si>
    <t>1012432.00</t>
  </si>
  <si>
    <t>4821822.95</t>
  </si>
  <si>
    <t>48415.00</t>
  </si>
  <si>
    <t>2101182.25</t>
  </si>
  <si>
    <t>41395.00</t>
  </si>
  <si>
    <t>88195.00</t>
  </si>
  <si>
    <t>95215.00</t>
  </si>
  <si>
    <t>1676605.00</t>
  </si>
  <si>
    <t>1117749.65</t>
  </si>
  <si>
    <t>1304266.00</t>
  </si>
  <si>
    <t>1404101.00</t>
  </si>
  <si>
    <t>1038138.15</t>
  </si>
  <si>
    <t>1386130.00</t>
  </si>
  <si>
    <t>1835502.00</t>
  </si>
  <si>
    <t>88171.20</t>
  </si>
  <si>
    <t>217867.75</t>
  </si>
  <si>
    <t>2911694.00</t>
  </si>
  <si>
    <t>19374484.05</t>
  </si>
  <si>
    <t>59375.20</t>
  </si>
  <si>
    <t>53168.20</t>
  </si>
  <si>
    <t>87302.45</t>
  </si>
  <si>
    <t>2563962.70</t>
  </si>
  <si>
    <t>1353955.00</t>
  </si>
  <si>
    <t>2078790.95</t>
  </si>
  <si>
    <t>80162.20</t>
  </si>
  <si>
    <t>2208328.70</t>
  </si>
  <si>
    <t>2523676.00</t>
  </si>
  <si>
    <t>2020-05-22 09:40:24.187</t>
  </si>
  <si>
    <t>348282.45</t>
  </si>
  <si>
    <t>2020-05-22 10:35:55.613</t>
  </si>
  <si>
    <t>77599.90</t>
  </si>
  <si>
    <t>1754063.00</t>
  </si>
  <si>
    <t>1930209.60</t>
  </si>
  <si>
    <t>898353.70</t>
  </si>
  <si>
    <t>672538.85</t>
  </si>
  <si>
    <t>696692.65</t>
  </si>
  <si>
    <t>1722189.60</t>
  </si>
  <si>
    <t>50790.90</t>
  </si>
  <si>
    <t>88110.00</t>
  </si>
  <si>
    <t>1961444.55</t>
  </si>
  <si>
    <t>2089775.00</t>
  </si>
  <si>
    <t>1376946.00</t>
  </si>
  <si>
    <t>3129925.00</t>
  </si>
  <si>
    <t>3962022.65</t>
  </si>
  <si>
    <t>1624744.00</t>
  </si>
  <si>
    <t>1722103.60</t>
  </si>
  <si>
    <t>2332138.00</t>
  </si>
  <si>
    <t>36390.00</t>
  </si>
  <si>
    <t>91815.00</t>
  </si>
  <si>
    <t>47565.00</t>
  </si>
  <si>
    <t>34065.00</t>
  </si>
  <si>
    <t>1938492.20</t>
  </si>
  <si>
    <t>1130646.00</t>
  </si>
  <si>
    <t>686730.45</t>
  </si>
  <si>
    <t>531214.80</t>
  </si>
  <si>
    <t>2100343.00</t>
  </si>
  <si>
    <t>2020-06-01 14:44:16.230</t>
  </si>
  <si>
    <t>2020-06-01 15:00:00.000</t>
  </si>
  <si>
    <t>5489960.05</t>
  </si>
  <si>
    <t>5441965.00</t>
  </si>
  <si>
    <t>10072451.35</t>
  </si>
  <si>
    <t>2573347.00</t>
  </si>
  <si>
    <t>1351943.00</t>
  </si>
  <si>
    <t>5097273.00</t>
  </si>
  <si>
    <t>5686739.65</t>
  </si>
  <si>
    <t>2020-06-18 13:40:20.083</t>
  </si>
  <si>
    <t>2020-06-18 14:00:00.000</t>
  </si>
  <si>
    <t>2124611.20</t>
  </si>
  <si>
    <t>2105966.00</t>
  </si>
  <si>
    <t>1165441.00</t>
  </si>
  <si>
    <t>2020-06-17 16:33:31.840</t>
  </si>
  <si>
    <t>2020-06-17 17:00:00.000</t>
  </si>
  <si>
    <t>45155.40</t>
  </si>
  <si>
    <t>2020-06-24 08:44:55.957</t>
  </si>
  <si>
    <t>2020-06-24 09:00:00.000</t>
  </si>
  <si>
    <t>4016477.20</t>
  </si>
  <si>
    <t>44165.00</t>
  </si>
  <si>
    <t>1568960.00</t>
  </si>
  <si>
    <t>1949707.95</t>
  </si>
  <si>
    <t>2020-06-17 15:38:29.823</t>
  </si>
  <si>
    <t>2020-06-17 16:00:00.000</t>
  </si>
  <si>
    <t>4624042.55</t>
  </si>
  <si>
    <t>4701062.00</t>
  </si>
  <si>
    <t>2362443.00</t>
  </si>
  <si>
    <t>2178006.00</t>
  </si>
  <si>
    <t>1198037.00</t>
  </si>
  <si>
    <t>2403213.00</t>
  </si>
  <si>
    <t>284541.95</t>
  </si>
  <si>
    <t>2634906.45</t>
  </si>
  <si>
    <t>35055.40</t>
  </si>
  <si>
    <t>1428923.00</t>
  </si>
  <si>
    <t>10734707.90</t>
  </si>
  <si>
    <t>3088383.70</t>
  </si>
  <si>
    <t>2171595.65</t>
  </si>
  <si>
    <t>1420366.00</t>
  </si>
  <si>
    <t>2432045.00</t>
  </si>
  <si>
    <t>2443281.00</t>
  </si>
  <si>
    <t>1847964.00</t>
  </si>
  <si>
    <t>2480046.60</t>
  </si>
  <si>
    <t>632542.80</t>
  </si>
  <si>
    <t>1863030.00</t>
  </si>
  <si>
    <t>1401503.00</t>
  </si>
  <si>
    <t>1826658.25</t>
  </si>
  <si>
    <t>212.50</t>
  </si>
  <si>
    <t>571442.25</t>
  </si>
  <si>
    <t>2016989.45</t>
  </si>
  <si>
    <t>1671094.50</t>
  </si>
  <si>
    <t>1651529.00</t>
  </si>
  <si>
    <t>942876.50</t>
  </si>
  <si>
    <t>368033.00</t>
  </si>
  <si>
    <t>48555.40</t>
  </si>
  <si>
    <t>95191.20</t>
  </si>
  <si>
    <t>2422877.00</t>
  </si>
  <si>
    <t>2724159.45</t>
  </si>
  <si>
    <t>46770.40</t>
  </si>
  <si>
    <t>2020-06-17 15:42:28.087</t>
  </si>
  <si>
    <t>2020-06-17 15:45:00.000</t>
  </si>
  <si>
    <t>95495.80</t>
  </si>
  <si>
    <t>90160.00</t>
  </si>
  <si>
    <t>5852581.00</t>
  </si>
  <si>
    <t>931119.00</t>
  </si>
  <si>
    <t>2345577.45</t>
  </si>
  <si>
    <t>2542944.50</t>
  </si>
  <si>
    <t>1414610.00</t>
  </si>
  <si>
    <t>1182054.00</t>
  </si>
  <si>
    <t>1712615.00</t>
  </si>
  <si>
    <t>1680014.00</t>
  </si>
  <si>
    <t>1516952.00</t>
  </si>
  <si>
    <t>1445608.75</t>
  </si>
  <si>
    <t>526298.00</t>
  </si>
  <si>
    <t>74000.00</t>
  </si>
  <si>
    <t>1684878.00</t>
  </si>
  <si>
    <t>77400.00</t>
  </si>
  <si>
    <t>43336.20</t>
  </si>
  <si>
    <t>149364.20</t>
  </si>
  <si>
    <t>1988777.00</t>
  </si>
  <si>
    <t>3277018.15</t>
  </si>
  <si>
    <t>3728695.00</t>
  </si>
  <si>
    <t>2020-07-17 17:25:39.587</t>
  </si>
  <si>
    <t>2020-07-17 18:00:00.000</t>
  </si>
  <si>
    <t>1803831.25</t>
  </si>
  <si>
    <t>92095.80</t>
  </si>
  <si>
    <t>2020-07-10 11:30:54.550</t>
  </si>
  <si>
    <t>2020-07-10 11:40:00.000</t>
  </si>
  <si>
    <t>2080517.00</t>
  </si>
  <si>
    <t>47195.40</t>
  </si>
  <si>
    <t>1144676.00</t>
  </si>
  <si>
    <t>42365.40</t>
  </si>
  <si>
    <t>265860.10</t>
  </si>
  <si>
    <t>1765510.00</t>
  </si>
  <si>
    <t>1460508.00</t>
  </si>
  <si>
    <t>1862149.00</t>
  </si>
  <si>
    <t>905909.65</t>
  </si>
  <si>
    <t>2020-07-23 15:19:20.430</t>
  </si>
  <si>
    <t>2020-07-23 16:00:00.000</t>
  </si>
  <si>
    <t>4722131.40</t>
  </si>
  <si>
    <t>2020-07-23 13:06:07.293</t>
  </si>
  <si>
    <t>2020-07-23 14:00:00.000</t>
  </si>
  <si>
    <t>994944.85</t>
  </si>
  <si>
    <t>1832560.00</t>
  </si>
  <si>
    <t>1920402.40</t>
  </si>
  <si>
    <t>1155790.00</t>
  </si>
  <si>
    <t>2020-07-21 14:17:46.550</t>
  </si>
  <si>
    <t>2020-07-21 15:00:00.000</t>
  </si>
  <si>
    <t>2020-07-21 08:52:39.090</t>
  </si>
  <si>
    <t>2020-07-21 09:00:00.000</t>
  </si>
  <si>
    <t>1516359.80</t>
  </si>
  <si>
    <t>2020-07-06 11:48:02.853</t>
  </si>
  <si>
    <t>2020-07-06 11:59:00.000</t>
  </si>
  <si>
    <t>11965.00</t>
  </si>
  <si>
    <t>2020-07-02 10:37:55.393</t>
  </si>
  <si>
    <t>2020-07-02 11:00:00.000</t>
  </si>
  <si>
    <t>136895.00</t>
  </si>
  <si>
    <t>2020-07-21 14:14:42.207</t>
  </si>
  <si>
    <t>1210358.70</t>
  </si>
  <si>
    <t>2820932.25</t>
  </si>
  <si>
    <t>48640.40</t>
  </si>
  <si>
    <t>47055.00</t>
  </si>
  <si>
    <t>1295206.00</t>
  </si>
  <si>
    <t>5842531.75</t>
  </si>
  <si>
    <t>1485536.00</t>
  </si>
  <si>
    <t>590507.80</t>
  </si>
  <si>
    <t>18783501.70</t>
  </si>
  <si>
    <t>560660.60</t>
  </si>
  <si>
    <t>317232.85</t>
  </si>
  <si>
    <t>592458.80</t>
  </si>
  <si>
    <t>2020-07-13 13:22:37.527</t>
  </si>
  <si>
    <t>2020-07-13 14:00:00.000</t>
  </si>
  <si>
    <t>105730.00</t>
  </si>
  <si>
    <t>43392.00</t>
  </si>
  <si>
    <t>55213.00</t>
  </si>
  <si>
    <t>2020-07-13 15:57:54.387</t>
  </si>
  <si>
    <t>2020-07-13 16:00:00.000</t>
  </si>
  <si>
    <t>379701.60</t>
  </si>
  <si>
    <t>4215464.35</t>
  </si>
  <si>
    <t>2020-07-15 08:03:45.523</t>
  </si>
  <si>
    <t>2020-07-15 09:00:00.000</t>
  </si>
  <si>
    <t>261206.90</t>
  </si>
  <si>
    <t>78694.00</t>
  </si>
  <si>
    <t>97382.00</t>
  </si>
  <si>
    <t>2020-07-16 09:41:41.780</t>
  </si>
  <si>
    <t>302174.05</t>
  </si>
  <si>
    <t>2020-07-13 11:15:32.600</t>
  </si>
  <si>
    <t>2020-07-13 11:30:00.000</t>
  </si>
  <si>
    <t>136127.00</t>
  </si>
  <si>
    <t>85905.00</t>
  </si>
  <si>
    <t>1591240.80</t>
  </si>
  <si>
    <t>656096.95</t>
  </si>
  <si>
    <t>2020-07-16 11:49:40.513</t>
  </si>
  <si>
    <t>2020-07-16 11:50:00.000</t>
  </si>
  <si>
    <t>1353715.30</t>
  </si>
  <si>
    <t>1099425.60</t>
  </si>
  <si>
    <t>412524.50</t>
  </si>
  <si>
    <t>2020-07-22 17:18:12.327</t>
  </si>
  <si>
    <t>2020-07-22 17:30:00.000</t>
  </si>
  <si>
    <t>1464766.00</t>
  </si>
  <si>
    <t>2253306.10</t>
  </si>
  <si>
    <t>2197799.75</t>
  </si>
  <si>
    <t>1236865.70</t>
  </si>
  <si>
    <t>187476.55</t>
  </si>
  <si>
    <t>583311.25</t>
  </si>
  <si>
    <t>2108959.50</t>
  </si>
  <si>
    <t>2622034.10</t>
  </si>
  <si>
    <t>1888171.70</t>
  </si>
  <si>
    <t>2020-07-15 09:29:11.847</t>
  </si>
  <si>
    <t>2020-07-15 10:00:00.000</t>
  </si>
  <si>
    <t>66372.60</t>
  </si>
  <si>
    <t>1384603.00</t>
  </si>
  <si>
    <t>69792.00</t>
  </si>
  <si>
    <t>1142433.25</t>
  </si>
  <si>
    <t>210032.00</t>
  </si>
  <si>
    <t>45952.00</t>
  </si>
  <si>
    <t>122738.00</t>
  </si>
  <si>
    <t>89899.00</t>
  </si>
  <si>
    <t>96992.00</t>
  </si>
  <si>
    <t>80079.00</t>
  </si>
  <si>
    <t>2020-07-15 09:59:06.900</t>
  </si>
  <si>
    <t>93470.80</t>
  </si>
  <si>
    <t>914338.50</t>
  </si>
  <si>
    <t>327275.75</t>
  </si>
  <si>
    <t>2020-07-17 12:36:15.487</t>
  </si>
  <si>
    <t>2020-07-17 13:00:00.000</t>
  </si>
  <si>
    <t>289859.05</t>
  </si>
  <si>
    <t>88335.40</t>
  </si>
  <si>
    <t>Evento</t>
  </si>
  <si>
    <t>TOTAL ABONOS</t>
  </si>
  <si>
    <t>SALDO</t>
  </si>
  <si>
    <t>2019-12-23 14:25:32.323</t>
  </si>
  <si>
    <t>2019-12-27 11:26:39.700</t>
  </si>
  <si>
    <t>2020-05-30 01:54:07.407</t>
  </si>
  <si>
    <t>2020-05-30 02:30:28.433</t>
  </si>
  <si>
    <t>2020-06-05 13:34:20.037</t>
  </si>
  <si>
    <t>2020-06-08 09:36:33.153</t>
  </si>
  <si>
    <t>2020-06-19 10:55:28.530</t>
  </si>
  <si>
    <t>2020-06-26 10:12:44.993</t>
  </si>
  <si>
    <t>2020-06-26 15:57:10.477</t>
  </si>
  <si>
    <t>2020-06-26 20:45:25.753</t>
  </si>
  <si>
    <t>2020-06-28 19:29:03.880</t>
  </si>
  <si>
    <t>2020-06-29 15:40:39.993</t>
  </si>
  <si>
    <t>2020-06-30 09:01:35.503</t>
  </si>
  <si>
    <t>2020-06-30 10:40:44.260</t>
  </si>
  <si>
    <t>2020-06-30 10:52:46.913</t>
  </si>
  <si>
    <t>2020-06-30 11:43:28.243</t>
  </si>
  <si>
    <t>2020-06-30 12:04:30.120</t>
  </si>
  <si>
    <t>2020-06-30 14:00:48.383</t>
  </si>
  <si>
    <t>2020-06-30 16:26:27.917</t>
  </si>
  <si>
    <t>2020-06-30 16:34:43.983</t>
  </si>
  <si>
    <t>2020-06-30 16:50:52.737</t>
  </si>
  <si>
    <t>2020-07-03 09:29:46.953</t>
  </si>
  <si>
    <t>2020-07-08 13:49:51.440</t>
  </si>
  <si>
    <t>2020-07-08 14:37:49.313</t>
  </si>
  <si>
    <t>2019-12-13 12:26:23.603</t>
  </si>
  <si>
    <t>2020-01-15 10:11:46.930</t>
  </si>
  <si>
    <t>2020-02-25 17:49:09.540</t>
  </si>
  <si>
    <t>2020-02-28 16:50:46.527</t>
  </si>
  <si>
    <t>2020-03-18 09:33:22.170</t>
  </si>
  <si>
    <t>2020-03-19 09:59:31.830</t>
  </si>
  <si>
    <t>2020-03-25 10:01:18.963</t>
  </si>
  <si>
    <t>2020-03-25 10:02:34.040</t>
  </si>
  <si>
    <t>2020-03-25 10:04:34.020</t>
  </si>
  <si>
    <t>2020-03-25 10:07:00.167</t>
  </si>
  <si>
    <t>2020-03-25 15:31:00.687</t>
  </si>
  <si>
    <t>2020-03-27 11:02:50.420</t>
  </si>
  <si>
    <t>2020-05-06 09:16:17.960</t>
  </si>
  <si>
    <t>2020-05-18 08:13:44.953</t>
  </si>
  <si>
    <t>2020-06-08 06:56:48.610</t>
  </si>
  <si>
    <t>2020-06-23 17:00:44.567</t>
  </si>
  <si>
    <t>2020-06-24 15:44:43.680</t>
  </si>
  <si>
    <t>2020-06-25 14:15:09.350</t>
  </si>
  <si>
    <t>2020-02-18 15:57:52.043</t>
  </si>
  <si>
    <t>2020-03-11 10:35:18.470</t>
  </si>
  <si>
    <t>2020-03-13 16:38:25.767</t>
  </si>
  <si>
    <t>2020-03-19 08:33:49.400</t>
  </si>
  <si>
    <t>2020-03-25 10:21:27.340</t>
  </si>
  <si>
    <t>2020-03-25 13:07:27.143</t>
  </si>
  <si>
    <t>2020-03-26 07:32:50.903</t>
  </si>
  <si>
    <t>2020-04-02 00:28:40.460</t>
  </si>
  <si>
    <t>2020-04-07 15:57:45.730</t>
  </si>
  <si>
    <t>2020-04-07 22:50:49.390</t>
  </si>
  <si>
    <t>2020-04-17 16:08:20.880</t>
  </si>
  <si>
    <t>2020-04-20 13:45:05.293</t>
  </si>
  <si>
    <t>2020-04-20 13:45:53.323</t>
  </si>
  <si>
    <t>2020-04-20 13:48:10.903</t>
  </si>
  <si>
    <t>2020-04-22 09:55:23.513</t>
  </si>
  <si>
    <t>2020-04-30 09:49:46.887</t>
  </si>
  <si>
    <t>2020-04-30 11:34:48.043</t>
  </si>
  <si>
    <t>2020-04-30 17:24:50.447</t>
  </si>
  <si>
    <t>2020-05-04 14:25:07.817</t>
  </si>
  <si>
    <t>2020-05-06 13:12:56.870</t>
  </si>
  <si>
    <t>2020-05-06 13:49:20.747</t>
  </si>
  <si>
    <t>2020-05-11 11:23:17.093</t>
  </si>
  <si>
    <t>2020-05-11 19:20:58.350</t>
  </si>
  <si>
    <t>2020-05-18 08:08:35.997</t>
  </si>
  <si>
    <t>2020-05-19 09:04:39.723</t>
  </si>
  <si>
    <t>2020-05-22 14:04:57.093</t>
  </si>
  <si>
    <t>2020-05-23 15:04:09.287</t>
  </si>
  <si>
    <t>2020-05-27 14:26:25.457</t>
  </si>
  <si>
    <t>2020-05-28 23:15:42.527</t>
  </si>
  <si>
    <t>2020-05-29 07:54:00.287</t>
  </si>
  <si>
    <t>2020-05-29 08:34:47.333</t>
  </si>
  <si>
    <t>2020-05-29 10:13:38.333</t>
  </si>
  <si>
    <t>2020-05-29 13:11:33.463</t>
  </si>
  <si>
    <t>2020-05-29 13:19:22.767</t>
  </si>
  <si>
    <t>2020-05-29 20:50:33.737</t>
  </si>
  <si>
    <t>2020-06-02 15:34:37.357</t>
  </si>
  <si>
    <t>2020-06-03 21:50:14.043</t>
  </si>
  <si>
    <t>2020-06-04 16:43:06.990</t>
  </si>
  <si>
    <t>2020-06-04 23:15:11.650</t>
  </si>
  <si>
    <t>2020-06-05 07:06:53.880</t>
  </si>
  <si>
    <t>2020-06-08 07:58:47.420</t>
  </si>
  <si>
    <t>2020-06-08 08:44:15.077</t>
  </si>
  <si>
    <t>2020-06-08 11:50:22.487</t>
  </si>
  <si>
    <t>2020-06-08 17:03:22.497</t>
  </si>
  <si>
    <t>2020-06-09 17:37:22.633</t>
  </si>
  <si>
    <t>2020-06-13 20:20:53.080</t>
  </si>
  <si>
    <t>2020-06-13 20:37:47.713</t>
  </si>
  <si>
    <t>2020-06-15 11:54:44.003</t>
  </si>
  <si>
    <t>2020-06-17 06:50:35.853</t>
  </si>
  <si>
    <t>2020-06-19 08:50:11.357</t>
  </si>
  <si>
    <t>2020-06-23 12:58:16.313</t>
  </si>
  <si>
    <t>2020-06-23 18:52:39.830</t>
  </si>
  <si>
    <t>2020-06-24 07:44:49.320</t>
  </si>
  <si>
    <t>2020-06-24 07:53:10.223</t>
  </si>
  <si>
    <t>2020-06-24 09:21:08.587</t>
  </si>
  <si>
    <t>2020-06-24 10:25:26.347</t>
  </si>
  <si>
    <t>2020-06-25 08:47:38.153</t>
  </si>
  <si>
    <t>2020-06-25 08:52:52.330</t>
  </si>
  <si>
    <t>2020-06-25 08:53:43.170</t>
  </si>
  <si>
    <t>2020-06-25 10:05:41.800</t>
  </si>
  <si>
    <t>2020-06-25 10:08:33.250</t>
  </si>
  <si>
    <t>2020-06-25 10:16:43.890</t>
  </si>
  <si>
    <t>2020-06-25 16:10:50.580</t>
  </si>
  <si>
    <t>2020-06-25 16:14:52.130</t>
  </si>
  <si>
    <t>2020-06-26 09:10:30.160</t>
  </si>
  <si>
    <t>2020-06-26 11:54:30.190</t>
  </si>
  <si>
    <t>2020-06-26 13:12:56.180</t>
  </si>
  <si>
    <t>2020-06-26 14:09:45.247</t>
  </si>
  <si>
    <t>2020-06-26 14:39:22.940</t>
  </si>
  <si>
    <t>2020-06-26 19:23:26.970</t>
  </si>
  <si>
    <t>2020-06-26 23:13:29.030</t>
  </si>
  <si>
    <t>2020-06-28 14:07:40.993</t>
  </si>
  <si>
    <t>2020-06-28 18:35:02.067</t>
  </si>
  <si>
    <t>2020-06-29 08:30:33.083</t>
  </si>
  <si>
    <t>2020-06-29 10:11:24.733</t>
  </si>
  <si>
    <t>2020-06-29 19:13:55.330</t>
  </si>
  <si>
    <t>2020-06-30 08:15:17.753</t>
  </si>
  <si>
    <t>2020-06-30 12:02:28.920</t>
  </si>
  <si>
    <t>2020-06-30 12:02:40.597</t>
  </si>
  <si>
    <t>2020-06-30 15:04:47.210</t>
  </si>
  <si>
    <t>2020-06-30 16:14:59.423</t>
  </si>
  <si>
    <t>2020-06-30 17:02:05.833</t>
  </si>
  <si>
    <t>2020-06-30 17:04:36.140</t>
  </si>
  <si>
    <t>2020-06-30 17:08:36.710</t>
  </si>
  <si>
    <t>2020-06-30 17:12:19.687</t>
  </si>
  <si>
    <t>2020-07-06 13:01:12.850</t>
  </si>
  <si>
    <t>2020-07-07 13:53:43.420</t>
  </si>
  <si>
    <t>2020-07-07 15:12:21.477</t>
  </si>
  <si>
    <t>2020-07-07 16:42:24.410</t>
  </si>
  <si>
    <t>2019-12-05 10:27:16.877</t>
  </si>
  <si>
    <t>2019-12-23 09:58:02.707</t>
  </si>
  <si>
    <t>2019-12-26 13:02:05.753</t>
  </si>
  <si>
    <t>2019-12-26 13:42:17.613</t>
  </si>
  <si>
    <t>2019-12-26 20:50:36.003</t>
  </si>
  <si>
    <t>2019-12-27 15:13:58.183</t>
  </si>
  <si>
    <t>2019-12-27 15:14:51.600</t>
  </si>
  <si>
    <t>2019-12-28 09:25:15.027</t>
  </si>
  <si>
    <t>2019-12-28 11:37:11.543</t>
  </si>
  <si>
    <t>2019-12-28 15:37:50.233</t>
  </si>
  <si>
    <t>2019-12-28 23:57:31.567</t>
  </si>
  <si>
    <t>2019-12-29 01:38:51.243</t>
  </si>
  <si>
    <t>2019-12-29 01:44:58.190</t>
  </si>
  <si>
    <t>2019-12-29 01:51:02.293</t>
  </si>
  <si>
    <t>2019-12-29 01:55:05.380</t>
  </si>
  <si>
    <t>2019-12-29 02:03:32.707</t>
  </si>
  <si>
    <t>2019-12-29 02:04:53.553</t>
  </si>
  <si>
    <t>2019-12-29 02:18:50.607</t>
  </si>
  <si>
    <t>2020-01-09 12:45:31.900</t>
  </si>
  <si>
    <t>2020-01-09 12:57:15.280</t>
  </si>
  <si>
    <t>2020-01-09 12:57:25.633</t>
  </si>
  <si>
    <t>2020-01-09 13:02:42.840</t>
  </si>
  <si>
    <t>2020-01-09 14:00:37.007</t>
  </si>
  <si>
    <t>2020-01-09 15:27:02.670</t>
  </si>
  <si>
    <t>2020-01-10 08:05:43.863</t>
  </si>
  <si>
    <t>2020-01-10 08:09:27.143</t>
  </si>
  <si>
    <t>2020-01-10 13:25:38.120</t>
  </si>
  <si>
    <t>2020-01-10 13:36:53.007</t>
  </si>
  <si>
    <t>2020-01-10 14:12:10.343</t>
  </si>
  <si>
    <t>2020-01-10 14:32:10.263</t>
  </si>
  <si>
    <t>2020-01-10 16:50:26.850</t>
  </si>
  <si>
    <t>2020-01-13 09:53:52.793</t>
  </si>
  <si>
    <t>2020-01-13 14:57:30.433</t>
  </si>
  <si>
    <t>2020-01-13 15:15:15.550</t>
  </si>
  <si>
    <t>2020-01-13 15:17:31.003</t>
  </si>
  <si>
    <t>2020-01-13 15:27:54.807</t>
  </si>
  <si>
    <t>2020-01-13 15:56:01.233</t>
  </si>
  <si>
    <t>2020-01-14 09:45:22.360</t>
  </si>
  <si>
    <t>2020-01-15 09:43:16.140</t>
  </si>
  <si>
    <t>2020-01-15 15:35:39.763</t>
  </si>
  <si>
    <t>2020-01-17 10:20:02.953</t>
  </si>
  <si>
    <t>2020-01-17 14:22:57.877</t>
  </si>
  <si>
    <t>2020-01-20 15:05:13.900</t>
  </si>
  <si>
    <t>2020-01-20 15:29:33.237</t>
  </si>
  <si>
    <t>2020-01-20 16:17:01.633</t>
  </si>
  <si>
    <t>2020-01-20 18:26:54.607</t>
  </si>
  <si>
    <t>2020-01-21 10:50:09.423</t>
  </si>
  <si>
    <t>2020-01-21 11:17:21.570</t>
  </si>
  <si>
    <t>2020-01-21 11:28:07.940</t>
  </si>
  <si>
    <t>2020-01-21 14:03:55.630</t>
  </si>
  <si>
    <t>2020-01-21 16:16:10.870</t>
  </si>
  <si>
    <t>2020-01-21 17:04:57.887</t>
  </si>
  <si>
    <t>2020-01-21 18:03:03.160</t>
  </si>
  <si>
    <t>2020-01-23 14:57:47.677</t>
  </si>
  <si>
    <t>2020-01-23 18:24:29.610</t>
  </si>
  <si>
    <t>2020-01-25 11:26:37.837</t>
  </si>
  <si>
    <t>2020-01-25 18:02:34.557</t>
  </si>
  <si>
    <t>2020-01-27 11:47:03.667</t>
  </si>
  <si>
    <t>2020-01-27 11:53:16.643</t>
  </si>
  <si>
    <t>2020-01-27 18:28:27.587</t>
  </si>
  <si>
    <t>2020-01-27 19:22:45.847</t>
  </si>
  <si>
    <t>2020-01-27 19:31:06.883</t>
  </si>
  <si>
    <t>2020-01-27 19:32:35.133</t>
  </si>
  <si>
    <t>2020-01-27 20:27:37.660</t>
  </si>
  <si>
    <t>2020-01-28 11:14:24.220</t>
  </si>
  <si>
    <t>2020-01-28 11:19:31.730</t>
  </si>
  <si>
    <t>2020-01-28 11:24:06.993</t>
  </si>
  <si>
    <t>2020-01-28 11:31:14.427</t>
  </si>
  <si>
    <t>2020-01-28 11:33:26.373</t>
  </si>
  <si>
    <t>2020-01-28 18:36:23.437</t>
  </si>
  <si>
    <t>2020-01-28 19:01:41.137</t>
  </si>
  <si>
    <t>2020-01-28 19:25:53.933</t>
  </si>
  <si>
    <t>2020-01-28 19:54:36.143</t>
  </si>
  <si>
    <t>2020-01-28 20:02:01.157</t>
  </si>
  <si>
    <t>2020-01-29 08:38:31.040</t>
  </si>
  <si>
    <t>2020-01-29 09:43:31.003</t>
  </si>
  <si>
    <t>2020-01-29 18:30:55.733</t>
  </si>
  <si>
    <t>2020-01-29 20:18:25.417</t>
  </si>
  <si>
    <t>2020-01-29 20:38:54.577</t>
  </si>
  <si>
    <t>2020-01-29 21:47:30.310</t>
  </si>
  <si>
    <t>2020-01-30 15:32:09.147</t>
  </si>
  <si>
    <t>2020-01-30 16:24:50.570</t>
  </si>
  <si>
    <t>2020-01-30 18:35:04.210</t>
  </si>
  <si>
    <t>2020-01-30 19:56:13.153</t>
  </si>
  <si>
    <t>2020-01-30 20:12:50.793</t>
  </si>
  <si>
    <t>2020-01-30 21:32:43.083</t>
  </si>
  <si>
    <t>2020-01-31 08:08:00.557</t>
  </si>
  <si>
    <t>2020-01-31 10:36:59.137</t>
  </si>
  <si>
    <t>2020-01-31 11:13:14.680</t>
  </si>
  <si>
    <t>2020-01-31 14:11:25.030</t>
  </si>
  <si>
    <t>2020-01-31 19:06:28.180</t>
  </si>
  <si>
    <t>2020-01-31 19:31:03.707</t>
  </si>
  <si>
    <t>2020-01-31 20:10:19.113</t>
  </si>
  <si>
    <t>2020-02-03 09:32:26.030</t>
  </si>
  <si>
    <t>2020-02-03 09:44:38.860</t>
  </si>
  <si>
    <t>2020-02-03 19:17:10.480</t>
  </si>
  <si>
    <t>2020-02-04 08:43:01.207</t>
  </si>
  <si>
    <t>2020-02-04 15:03:34.993</t>
  </si>
  <si>
    <t>2020-02-05 07:49:44.143</t>
  </si>
  <si>
    <t>2020-02-05 09:51:07.853</t>
  </si>
  <si>
    <t>2020-02-05 11:17:43.953</t>
  </si>
  <si>
    <t>2020-02-05 14:49:54.270</t>
  </si>
  <si>
    <t>2020-02-05 16:44:03.620</t>
  </si>
  <si>
    <t>2020-02-05 16:46:21.563</t>
  </si>
  <si>
    <t>2020-02-06 14:20:06.040</t>
  </si>
  <si>
    <t>2020-02-06 14:53:32.253</t>
  </si>
  <si>
    <t>2020-02-06 15:59:22.393</t>
  </si>
  <si>
    <t>2020-02-07 10:03:19.030</t>
  </si>
  <si>
    <t>2020-02-07 11:19:48.090</t>
  </si>
  <si>
    <t>2020-02-10 09:43:28.910</t>
  </si>
  <si>
    <t>2020-02-11 09:23:49.817</t>
  </si>
  <si>
    <t>2020-02-11 11:52:18.257</t>
  </si>
  <si>
    <t>2020-02-11 13:20:09.653</t>
  </si>
  <si>
    <t>2020-02-11 16:39:48.463</t>
  </si>
  <si>
    <t>2020-02-12 09:31:23.040</t>
  </si>
  <si>
    <t>2020-02-12 10:41:20.760</t>
  </si>
  <si>
    <t>2020-02-12 11:43:33.453</t>
  </si>
  <si>
    <t>2020-02-12 17:02:54.807</t>
  </si>
  <si>
    <t>2020-02-12 19:28:55.617</t>
  </si>
  <si>
    <t>2020-02-13 15:39:52.777</t>
  </si>
  <si>
    <t>2020-02-14 09:37:38.500</t>
  </si>
  <si>
    <t>2020-02-14 10:18:24.490</t>
  </si>
  <si>
    <t>2020-02-14 10:22:42.093</t>
  </si>
  <si>
    <t>2020-02-14 11:22:36.050</t>
  </si>
  <si>
    <t>2020-02-14 11:26:29.710</t>
  </si>
  <si>
    <t>2020-02-14 13:44:57.930</t>
  </si>
  <si>
    <t>2020-02-14 14:58:18.357</t>
  </si>
  <si>
    <t>2020-02-17 08:22:48.053</t>
  </si>
  <si>
    <t>2020-02-17 10:24:02.527</t>
  </si>
  <si>
    <t>2020-02-17 11:25:14.313</t>
  </si>
  <si>
    <t>2020-02-17 11:44:24.820</t>
  </si>
  <si>
    <t>2020-02-17 15:04:17.017</t>
  </si>
  <si>
    <t>2020-02-17 17:28:58.100</t>
  </si>
  <si>
    <t>2020-02-17 21:08:32.437</t>
  </si>
  <si>
    <t>2020-02-18 16:12:10.060</t>
  </si>
  <si>
    <t>2020-02-19 18:51:31.663</t>
  </si>
  <si>
    <t>2020-02-19 19:14:06.930</t>
  </si>
  <si>
    <t>2020-02-19 19:32:32.593</t>
  </si>
  <si>
    <t>2020-02-19 20:26:37.943</t>
  </si>
  <si>
    <t>2020-02-20 10:31:10.920</t>
  </si>
  <si>
    <t>2020-02-20 10:37:58.353</t>
  </si>
  <si>
    <t>2020-02-20 10:46:41.970</t>
  </si>
  <si>
    <t>2020-02-20 14:29:52.110</t>
  </si>
  <si>
    <t>2020-02-20 16:11:45.143</t>
  </si>
  <si>
    <t>2020-02-20 17:50:19.003</t>
  </si>
  <si>
    <t>2020-02-20 20:19:47.427</t>
  </si>
  <si>
    <t>2020-02-20 21:29:19.537</t>
  </si>
  <si>
    <t>2020-02-20 21:34:43.507</t>
  </si>
  <si>
    <t>2020-02-21 08:59:44.317</t>
  </si>
  <si>
    <t>2020-02-21 09:39:04.750</t>
  </si>
  <si>
    <t>2020-02-21 09:57:30.797</t>
  </si>
  <si>
    <t>2020-02-21 18:33:18.670</t>
  </si>
  <si>
    <t>2020-02-21 19:23:05.410</t>
  </si>
  <si>
    <t>2020-02-21 20:20:13.260</t>
  </si>
  <si>
    <t>2020-02-21 21:11:37.700</t>
  </si>
  <si>
    <t>2020-02-22 11:26:30.163</t>
  </si>
  <si>
    <t>2020-02-24 09:04:24.230</t>
  </si>
  <si>
    <t>2020-02-24 10:01:28.293</t>
  </si>
  <si>
    <t>2020-02-24 15:45:21.810</t>
  </si>
  <si>
    <t>2020-02-24 16:10:48.867</t>
  </si>
  <si>
    <t>2020-02-24 16:12:57.770</t>
  </si>
  <si>
    <t>2020-02-24 16:50:08.300</t>
  </si>
  <si>
    <t>2020-02-24 17:03:25.823</t>
  </si>
  <si>
    <t>2020-02-24 17:06:06.160</t>
  </si>
  <si>
    <t>2020-02-24 19:02:35.510</t>
  </si>
  <si>
    <t>2020-02-24 20:18:19.767</t>
  </si>
  <si>
    <t>2020-02-24 20:58:21.260</t>
  </si>
  <si>
    <t>2020-02-24 21:12:15.413</t>
  </si>
  <si>
    <t>2020-02-24 21:28:56.373</t>
  </si>
  <si>
    <t>2020-02-25 08:45:27.390</t>
  </si>
  <si>
    <t>2020-02-25 10:43:07.140</t>
  </si>
  <si>
    <t>2020-02-25 11:02:26.433</t>
  </si>
  <si>
    <t>2020-02-25 11:33:48.970</t>
  </si>
  <si>
    <t>2020-02-25 15:28:59.683</t>
  </si>
  <si>
    <t>2020-02-25 17:12:22.360</t>
  </si>
  <si>
    <t>2020-02-25 19:45:25.013</t>
  </si>
  <si>
    <t>2020-02-26 08:02:29.687</t>
  </si>
  <si>
    <t>2020-02-26 10:20:33.007</t>
  </si>
  <si>
    <t>2020-02-26 10:22:56.270</t>
  </si>
  <si>
    <t>2020-02-26 10:48:08.070</t>
  </si>
  <si>
    <t>2020-02-26 14:10:28.890</t>
  </si>
  <si>
    <t>2020-02-26 17:30:05.250</t>
  </si>
  <si>
    <t>2020-02-26 18:20:53.017</t>
  </si>
  <si>
    <t>2020-02-27 11:17:33.907</t>
  </si>
  <si>
    <t>2020-02-27 14:51:36.857</t>
  </si>
  <si>
    <t>2020-02-27 15:34:36.177</t>
  </si>
  <si>
    <t>2020-02-27 15:53:42.027</t>
  </si>
  <si>
    <t>2020-02-27 17:08:24.377</t>
  </si>
  <si>
    <t>2020-02-27 17:27:42.100</t>
  </si>
  <si>
    <t>2020-02-28 01:42:43.887</t>
  </si>
  <si>
    <t>2020-02-28 09:05:29.540</t>
  </si>
  <si>
    <t>2020-02-28 10:44:27.090</t>
  </si>
  <si>
    <t>2020-02-28 15:06:36.267</t>
  </si>
  <si>
    <t>2020-02-28 15:35:37.547</t>
  </si>
  <si>
    <t>2020-03-02 10:51:21.830</t>
  </si>
  <si>
    <t>2020-03-03 11:02:52.073</t>
  </si>
  <si>
    <t>2020-03-03 17:09:20.913</t>
  </si>
  <si>
    <t>2020-03-04 08:58:22.510</t>
  </si>
  <si>
    <t>2020-03-04 09:52:09.217</t>
  </si>
  <si>
    <t>2020-03-04 10:28:44.233</t>
  </si>
  <si>
    <t>2020-03-05 13:48:51.250</t>
  </si>
  <si>
    <t>2020-03-05 15:54:51.627</t>
  </si>
  <si>
    <t>2020-03-05 17:33:13.263</t>
  </si>
  <si>
    <t>2020-03-06 10:10:48.560</t>
  </si>
  <si>
    <t>2020-03-09 08:30:00.307</t>
  </si>
  <si>
    <t>2020-03-10 11:24:32.013</t>
  </si>
  <si>
    <t>2020-03-11 10:19:50.823</t>
  </si>
  <si>
    <t>2020-03-11 10:32:53.417</t>
  </si>
  <si>
    <t>2020-03-11 12:58:34.957</t>
  </si>
  <si>
    <t>2020-03-13 10:48:40.127</t>
  </si>
  <si>
    <t>2020-03-13 18:37:42.520</t>
  </si>
  <si>
    <t>2020-03-14 08:58:27.387</t>
  </si>
  <si>
    <t>2020-03-14 09:38:45.787</t>
  </si>
  <si>
    <t>2020-03-14 10:11:45.353</t>
  </si>
  <si>
    <t>2020-03-14 11:37:45.650</t>
  </si>
  <si>
    <t>2020-03-16 09:23:20.110</t>
  </si>
  <si>
    <t>2020-03-16 09:49:55.063</t>
  </si>
  <si>
    <t>2020-03-16 11:17:33.440</t>
  </si>
  <si>
    <t>2020-03-16 15:33:06.240</t>
  </si>
  <si>
    <t>2020-03-16 15:59:53.973</t>
  </si>
  <si>
    <t>2020-03-17 11:41:33.740</t>
  </si>
  <si>
    <t>2020-03-17 13:54:21.290</t>
  </si>
  <si>
    <t>2020-03-18 08:29:50.293</t>
  </si>
  <si>
    <t>2020-03-18 08:40:12.173</t>
  </si>
  <si>
    <t>2020-03-19 13:32:39.477</t>
  </si>
  <si>
    <t>2020-03-19 13:33:42.207</t>
  </si>
  <si>
    <t>2020-03-19 16:19:33.007</t>
  </si>
  <si>
    <t>2020-03-21 12:18:07.957</t>
  </si>
  <si>
    <t>2020-03-26 09:29:45.597</t>
  </si>
  <si>
    <t>2020-03-27 09:19:48.973</t>
  </si>
  <si>
    <t>2020-03-28 13:05:54.960</t>
  </si>
  <si>
    <t>2020-03-28 14:09:48.070</t>
  </si>
  <si>
    <t>2020-03-30 11:07:15.073</t>
  </si>
  <si>
    <t>2020-03-30 15:35:44.073</t>
  </si>
  <si>
    <t>2020-03-30 19:07:46.237</t>
  </si>
  <si>
    <t>2020-03-31 05:02:24.767</t>
  </si>
  <si>
    <t>2020-03-31 07:41:48.540</t>
  </si>
  <si>
    <t>2020-03-31 11:19:42.000</t>
  </si>
  <si>
    <t>2020-04-02 08:47:09.517</t>
  </si>
  <si>
    <t>2020-04-02 08:53:38.913</t>
  </si>
  <si>
    <t>2020-04-02 09:08:26.830</t>
  </si>
  <si>
    <t>2020-04-02 09:14:51.397</t>
  </si>
  <si>
    <t>2020-04-03 12:28:40.053</t>
  </si>
  <si>
    <t>2020-04-03 19:48:58.440</t>
  </si>
  <si>
    <t>2020-04-06 10:57:29.570</t>
  </si>
  <si>
    <t>2020-04-06 11:19:17.267</t>
  </si>
  <si>
    <t>2020-04-06 11:48:36.337</t>
  </si>
  <si>
    <t>2020-04-06 12:03:33.113</t>
  </si>
  <si>
    <t>2020-04-06 12:07:14.410</t>
  </si>
  <si>
    <t>2020-04-08 15:28:58.297</t>
  </si>
  <si>
    <t>2020-04-08 17:16:16.383</t>
  </si>
  <si>
    <t>2020-04-13 11:41:11.613</t>
  </si>
  <si>
    <t>2020-04-13 11:55:05.057</t>
  </si>
  <si>
    <t>2020-04-13 13:10:45.190</t>
  </si>
  <si>
    <t>2020-04-13 13:13:06.230</t>
  </si>
  <si>
    <t>2020-04-13 16:31:56.103</t>
  </si>
  <si>
    <t>2020-04-13 16:35:34.297</t>
  </si>
  <si>
    <t>2020-04-13 16:37:28.987</t>
  </si>
  <si>
    <t>2020-04-14 21:06:29.140</t>
  </si>
  <si>
    <t>2020-04-14 22:04:39.943</t>
  </si>
  <si>
    <t>2020-04-15 14:11:08.673</t>
  </si>
  <si>
    <t>2020-04-16 12:55:35.450</t>
  </si>
  <si>
    <t>2020-04-17 08:26:14.613</t>
  </si>
  <si>
    <t>2020-04-17 12:35:19.853</t>
  </si>
  <si>
    <t>2020-04-17 13:31:27.543</t>
  </si>
  <si>
    <t>2020-04-17 13:34:20.533</t>
  </si>
  <si>
    <t>2020-04-17 13:40:13.240</t>
  </si>
  <si>
    <t>2020-04-17 13:41:35.517</t>
  </si>
  <si>
    <t>2020-04-17 17:32:12.000</t>
  </si>
  <si>
    <t>2020-04-20 15:34:44.007</t>
  </si>
  <si>
    <t>2020-04-22 10:24:15.323</t>
  </si>
  <si>
    <t>2020-04-23 13:50:18.917</t>
  </si>
  <si>
    <t>2020-04-24 12:57:41.630</t>
  </si>
  <si>
    <t>2020-04-24 13:08:58.030</t>
  </si>
  <si>
    <t>2020-04-24 13:54:09.607</t>
  </si>
  <si>
    <t>2020-04-25 07:35:15.117</t>
  </si>
  <si>
    <t>2020-04-26 09:59:49.353</t>
  </si>
  <si>
    <t>2020-04-27 11:10:20.020</t>
  </si>
  <si>
    <t>2020-04-27 13:46:50.103</t>
  </si>
  <si>
    <t>2020-04-27 13:47:51.690</t>
  </si>
  <si>
    <t>2020-04-28 13:28:43.230</t>
  </si>
  <si>
    <t>2020-04-29 01:33:51.843</t>
  </si>
  <si>
    <t>2020-04-29 08:14:51.560</t>
  </si>
  <si>
    <t>2020-04-29 11:01:40.503</t>
  </si>
  <si>
    <t>2020-04-29 11:14:11.190</t>
  </si>
  <si>
    <t>2020-04-29 12:19:07.850</t>
  </si>
  <si>
    <t>2020-04-29 20:34:27.733</t>
  </si>
  <si>
    <t>2020-04-29 22:36:24.883</t>
  </si>
  <si>
    <t>2020-04-30 07:30:22.630</t>
  </si>
  <si>
    <t>2020-04-30 07:58:31.510</t>
  </si>
  <si>
    <t>2020-04-30 09:35:58.067</t>
  </si>
  <si>
    <t>2020-04-30 10:31:31.937</t>
  </si>
  <si>
    <t>2020-04-30 14:12:04.560</t>
  </si>
  <si>
    <t>2020-04-30 15:02:14.810</t>
  </si>
  <si>
    <t>2020-04-30 15:11:36.543</t>
  </si>
  <si>
    <t>2020-04-30 15:31:30.057</t>
  </si>
  <si>
    <t>2020-05-04 11:03:53.913</t>
  </si>
  <si>
    <t>2020-05-04 13:22:04.027</t>
  </si>
  <si>
    <t>2020-05-05 14:52:13.180</t>
  </si>
  <si>
    <t>2020-05-06 11:18:08.850</t>
  </si>
  <si>
    <t>2020-05-06 11:20:38.240</t>
  </si>
  <si>
    <t>2020-05-06 14:15:48.163</t>
  </si>
  <si>
    <t>2020-05-06 14:47:30.110</t>
  </si>
  <si>
    <t>2020-05-08 09:11:54.230</t>
  </si>
  <si>
    <t>2020-05-08 09:33:48.047</t>
  </si>
  <si>
    <t>2020-05-08 11:08:38.060</t>
  </si>
  <si>
    <t>2020-05-08 16:50:26.270</t>
  </si>
  <si>
    <t>2020-05-10 10:30:40.050</t>
  </si>
  <si>
    <t>2020-05-11 15:52:01.603</t>
  </si>
  <si>
    <t>2020-05-12 09:59:41.283</t>
  </si>
  <si>
    <t>2020-05-14 08:10:24.737</t>
  </si>
  <si>
    <t>2020-05-14 12:47:46.360</t>
  </si>
  <si>
    <t>2020-05-15 16:20:41.763</t>
  </si>
  <si>
    <t>2020-05-16 15:54:57.883</t>
  </si>
  <si>
    <t>2020-05-16 16:05:18.110</t>
  </si>
  <si>
    <t>2020-05-18 08:26:25.690</t>
  </si>
  <si>
    <t>2020-05-18 14:38:32.403</t>
  </si>
  <si>
    <t>2020-05-19 08:59:34.117</t>
  </si>
  <si>
    <t>2020-05-19 16:49:54.610</t>
  </si>
  <si>
    <t>2020-05-20 09:05:08.557</t>
  </si>
  <si>
    <t>2020-05-20 10:24:55.430</t>
  </si>
  <si>
    <t>2020-05-21 11:02:53.420</t>
  </si>
  <si>
    <t>2020-05-21 20:27:42.157</t>
  </si>
  <si>
    <t>2020-05-22 09:40:23.173</t>
  </si>
  <si>
    <t>2020-05-22 12:26:59.747</t>
  </si>
  <si>
    <t>2020-05-22 14:00:23.367</t>
  </si>
  <si>
    <t>2020-05-22 14:02:14.310</t>
  </si>
  <si>
    <t>2020-05-22 14:53:19.253</t>
  </si>
  <si>
    <t>2020-05-22 14:57:36.237</t>
  </si>
  <si>
    <t>2020-05-22 15:11:38.057</t>
  </si>
  <si>
    <t>2020-05-22 15:58:04.193</t>
  </si>
  <si>
    <t>2020-05-23 15:11:41.983</t>
  </si>
  <si>
    <t>2020-05-24 11:41:17.077</t>
  </si>
  <si>
    <t>2020-05-26 13:45:04.900</t>
  </si>
  <si>
    <t>2020-05-26 19:44:34.303</t>
  </si>
  <si>
    <t>2020-05-27 13:48:40.200</t>
  </si>
  <si>
    <t>2020-05-27 13:59:49.170</t>
  </si>
  <si>
    <t>2020-05-27 14:22:42.060</t>
  </si>
  <si>
    <t>2020-05-27 14:24:30.867</t>
  </si>
  <si>
    <t>2020-05-27 14:32:08.033</t>
  </si>
  <si>
    <t>2020-05-28 09:28:57.863</t>
  </si>
  <si>
    <t>2020-05-28 10:19:56.187</t>
  </si>
  <si>
    <t>2020-05-28 11:30:39.063</t>
  </si>
  <si>
    <t>2020-05-28 12:49:31.407</t>
  </si>
  <si>
    <t>2020-05-28 16:40:11.963</t>
  </si>
  <si>
    <t>2020-05-28 17:29:29.150</t>
  </si>
  <si>
    <t>2020-05-28 20:50:15.167</t>
  </si>
  <si>
    <t>2020-05-28 23:52:34.967</t>
  </si>
  <si>
    <t>2020-05-29 00:01:07.300</t>
  </si>
  <si>
    <t>2020-05-29 07:36:43.637</t>
  </si>
  <si>
    <t>2020-05-29 08:22:38.637</t>
  </si>
  <si>
    <t>2020-05-29 11:34:34.727</t>
  </si>
  <si>
    <t>2020-05-29 11:36:34.037</t>
  </si>
  <si>
    <t>2020-05-29 11:43:57.520</t>
  </si>
  <si>
    <t>2020-05-29 11:46:57.240</t>
  </si>
  <si>
    <t>2020-05-29 16:13:22.663</t>
  </si>
  <si>
    <t>2020-05-29 16:32:05.310</t>
  </si>
  <si>
    <t>2020-05-29 16:57:57.130</t>
  </si>
  <si>
    <t>2020-05-30 08:52:35.480</t>
  </si>
  <si>
    <t>2020-05-30 12:18:22.827</t>
  </si>
  <si>
    <t>2020-05-30 16:18:32.137</t>
  </si>
  <si>
    <t>2020-05-30 16:25:32.843</t>
  </si>
  <si>
    <t>2020-06-02 13:41:51.203</t>
  </si>
  <si>
    <t>2020-06-03 12:38:37.387</t>
  </si>
  <si>
    <t>2020-06-04 11:00:57.967</t>
  </si>
  <si>
    <t>2020-06-04 13:56:20.223</t>
  </si>
  <si>
    <t>2020-06-06 11:53:55.403</t>
  </si>
  <si>
    <t>2020-06-07 10:24:40.970</t>
  </si>
  <si>
    <t>2020-06-07 10:28:49.530</t>
  </si>
  <si>
    <t>2020-06-14 13:32:23.390</t>
  </si>
  <si>
    <t>2020-06-17 08:43:12.713</t>
  </si>
  <si>
    <t>2020-06-18 21:31:54.407</t>
  </si>
  <si>
    <t>2020-06-20 16:46:02.270</t>
  </si>
  <si>
    <t>2020-06-21 09:37:55.320</t>
  </si>
  <si>
    <t>2020-06-21 09:50:29.973</t>
  </si>
  <si>
    <t>2020-03-26 12:51:12.313</t>
  </si>
  <si>
    <t>2020-05-11 17:59:37.267</t>
  </si>
  <si>
    <t>2020-06-18 15:39:25.747</t>
  </si>
  <si>
    <t>2020-06-25 10:25:20.770</t>
  </si>
  <si>
    <t>2020-06-25 16:08:06.360</t>
  </si>
  <si>
    <t>2020-06-26 22:38:22.380</t>
  </si>
  <si>
    <t>2020-01-10 14:14:25.817</t>
  </si>
  <si>
    <t>2020-01-21 11:12:17.410</t>
  </si>
  <si>
    <t>2020-01-21 17:13:53.643</t>
  </si>
  <si>
    <t>2020-01-27 19:59:33.743</t>
  </si>
  <si>
    <t>2020-01-29 09:27:44.890</t>
  </si>
  <si>
    <t>2020-01-29 09:37:09.613</t>
  </si>
  <si>
    <t>2020-01-29 18:21:56.783</t>
  </si>
  <si>
    <t>2020-01-31 13:27:11.740</t>
  </si>
  <si>
    <t>2020-01-31 17:37:19.930</t>
  </si>
  <si>
    <t>2020-02-06 15:31:51.620</t>
  </si>
  <si>
    <t>2020-02-12 13:57:17.037</t>
  </si>
  <si>
    <t>2020-02-20 11:01:32.310</t>
  </si>
  <si>
    <t>2020-02-21 18:35:38.343</t>
  </si>
  <si>
    <t>2020-03-04 15:14:16.260</t>
  </si>
  <si>
    <t>2020-03-13 09:53:54.527</t>
  </si>
  <si>
    <t>2020-03-13 10:58:25.960</t>
  </si>
  <si>
    <t>2020-03-13 18:00:50.303</t>
  </si>
  <si>
    <t>2020-03-25 12:50:32.497</t>
  </si>
  <si>
    <t>2020-03-27 12:14:53.110</t>
  </si>
  <si>
    <t>2020-04-02 11:08:34.853</t>
  </si>
  <si>
    <t>2020-04-05 23:49:56.397</t>
  </si>
  <si>
    <t>2020-04-08 12:14:15.617</t>
  </si>
  <si>
    <t>2020-04-15 14:19:29.093</t>
  </si>
  <si>
    <t>2020-04-20 11:50:33.390</t>
  </si>
  <si>
    <t>2020-04-21 12:08:10.517</t>
  </si>
  <si>
    <t>2020-04-21 17:36:26.003</t>
  </si>
  <si>
    <t>2020-04-22 11:45:02.213</t>
  </si>
  <si>
    <t>2020-04-30 07:24:55.047</t>
  </si>
  <si>
    <t>2020-05-08 18:18:48.517</t>
  </si>
  <si>
    <t>2020-05-11 10:15:56.633</t>
  </si>
  <si>
    <t>2020-05-11 19:04:23.220</t>
  </si>
  <si>
    <t>2020-05-13 16:58:01.883</t>
  </si>
  <si>
    <t>2020-05-18 17:33:13.013</t>
  </si>
  <si>
    <t>2020-05-27 14:20:29.587</t>
  </si>
  <si>
    <t>2020-05-28 17:13:01.787</t>
  </si>
  <si>
    <r>
      <t xml:space="preserve">EPS </t>
    </r>
    <r>
      <rPr>
        <b/>
        <sz val="11"/>
        <color theme="1"/>
        <rFont val="Calibri"/>
        <family val="2"/>
        <scheme val="minor"/>
      </rPr>
      <t>NIT</t>
    </r>
    <r>
      <rPr>
        <sz val="11"/>
        <color theme="1"/>
        <rFont val="Calibri"/>
        <family val="2"/>
        <scheme val="minor"/>
      </rPr>
      <t xml:space="preserve"> 800.088.072</t>
    </r>
  </si>
  <si>
    <r>
      <t xml:space="preserve">SERVICIOS ESPECIALES DE SALUD DE CALDAS </t>
    </r>
    <r>
      <rPr>
        <b/>
        <sz val="11"/>
        <rFont val="Calibri"/>
        <family val="2"/>
        <scheme val="minor"/>
      </rPr>
      <t>NIT</t>
    </r>
    <r>
      <rPr>
        <sz val="11"/>
        <rFont val="Calibri"/>
        <family val="2"/>
        <scheme val="minor"/>
      </rPr>
      <t xml:space="preserve"> 890.807.591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</si>
</sst>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_-&quot;$&quot;\ * #,##0_-;\-&quot;$&quot;\ * #,##0_-;_-&quot;$&quot;\ * &quot;-&quot;??_-;_-@_-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6" fillId="0" borderId="0" xfId="0" applyFont="1"/>
    <xf numFmtId="0" fontId="0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3" fontId="6" fillId="0" borderId="1" xfId="1" applyNumberFormat="1" applyFont="1" applyFill="1" applyBorder="1"/>
    <xf numFmtId="0" fontId="0" fillId="0" borderId="0" xfId="0" applyFont="1"/>
    <xf numFmtId="1" fontId="6" fillId="0" borderId="1" xfId="0" applyNumberFormat="1" applyFont="1" applyFill="1" applyBorder="1"/>
    <xf numFmtId="0" fontId="5" fillId="0" borderId="1" xfId="0" applyFont="1" applyBorder="1"/>
    <xf numFmtId="0" fontId="0" fillId="0" borderId="1" xfId="0" applyBorder="1"/>
    <xf numFmtId="3" fontId="5" fillId="0" borderId="6" xfId="0" applyNumberFormat="1" applyFont="1" applyBorder="1"/>
    <xf numFmtId="3" fontId="5" fillId="0" borderId="1" xfId="0" applyNumberFormat="1" applyFont="1" applyBorder="1"/>
    <xf numFmtId="3" fontId="5" fillId="4" borderId="1" xfId="0" applyNumberFormat="1" applyFont="1" applyFill="1" applyBorder="1"/>
    <xf numFmtId="44" fontId="4" fillId="0" borderId="0" xfId="3" applyFont="1"/>
    <xf numFmtId="44" fontId="0" fillId="0" borderId="0" xfId="3" applyFont="1"/>
    <xf numFmtId="165" fontId="4" fillId="0" borderId="0" xfId="3" applyNumberFormat="1" applyFont="1"/>
    <xf numFmtId="165" fontId="0" fillId="0" borderId="0" xfId="3" applyNumberFormat="1" applyFont="1"/>
    <xf numFmtId="165" fontId="0" fillId="0" borderId="0" xfId="0" applyNumberFormat="1"/>
    <xf numFmtId="165" fontId="3" fillId="2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5" borderId="0" xfId="3" applyNumberFormat="1" applyFont="1" applyFill="1" applyAlignment="1">
      <alignment horizontal="center"/>
    </xf>
    <xf numFmtId="165" fontId="5" fillId="0" borderId="1" xfId="0" applyNumberFormat="1" applyFont="1" applyBorder="1"/>
    <xf numFmtId="1" fontId="6" fillId="0" borderId="1" xfId="3" applyNumberFormat="1" applyFont="1" applyFill="1" applyBorder="1"/>
    <xf numFmtId="3" fontId="6" fillId="0" borderId="1" xfId="3" applyNumberFormat="1" applyFont="1" applyFill="1" applyBorder="1"/>
    <xf numFmtId="166" fontId="6" fillId="0" borderId="1" xfId="3" applyNumberFormat="1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3" fontId="4" fillId="0" borderId="0" xfId="0" applyNumberFormat="1" applyFont="1"/>
  </cellXfs>
  <cellStyles count="4">
    <cellStyle name="Millares" xfId="1" builtinId="3"/>
    <cellStyle name="Moneda" xfId="3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carterap01/AppData/Local/Temp/Temp1_AIFT010%20CONCILIACION%20CARTERA%20ERP%20EBP%20SERVICIOS%20ESPECIALES%20DE%20SALUD%20DE%20CALDAS%20NIT%20890807591%20(3).zip/AIFT010%20CONCILIACION%20CARTERA%20ERP%20EBP%20SERVICIOS%20ESPECIALES%20DE%20SALUD%20DE%20CALDAS%20NIT%20890807591.xlsx?F6C76DF8" TargetMode="External"/><Relationship Id="rId1" Type="http://schemas.openxmlformats.org/officeDocument/2006/relationships/externalLinkPath" Target="file:///\\F6C76DF8\AIFT010%20CONCILIACION%20CARTERA%20ERP%20EBP%20SERVICIOS%20ESPECIALES%20DE%20SALUD%20DE%20CALDAS%20NIT%208908075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 FORMATO"/>
      <sheetName val="Hoja2"/>
    </sheetNames>
    <sheetDataSet>
      <sheetData sheetId="0"/>
      <sheetData sheetId="1">
        <row r="1">
          <cell r="A1" t="str">
            <v>FACTURA</v>
          </cell>
          <cell r="B1" t="str">
            <v>FECHA RADICACION</v>
          </cell>
          <cell r="C1" t="str">
            <v>FECHA RADICACION ENTIDAD</v>
          </cell>
          <cell r="D1" t="str">
            <v>VALOR INICIAL</v>
          </cell>
          <cell r="E1" t="str">
            <v>VALOR COPAGO O MODERADORA</v>
          </cell>
          <cell r="F1" t="str">
            <v>FECHA FACTURA</v>
          </cell>
          <cell r="G1" t="str">
            <v>ABONO RECIBOS CAJA</v>
          </cell>
          <cell r="H1" t="str">
            <v>ABONO TRASLADOS</v>
          </cell>
          <cell r="I1" t="str">
            <v>SALDO CARTERA</v>
          </cell>
        </row>
        <row r="2">
          <cell r="A2">
            <v>1120942</v>
          </cell>
          <cell r="B2" t="str">
            <v>2020-06-24 11:20:34.530</v>
          </cell>
          <cell r="C2" t="str">
            <v>2020-06-24 11:30:00.000</v>
          </cell>
          <cell r="D2">
            <v>731747</v>
          </cell>
          <cell r="E2">
            <v>0</v>
          </cell>
          <cell r="F2" t="str">
            <v>2019-12-05 10:27:16.877</v>
          </cell>
          <cell r="H2" t="str">
            <v>705572.00</v>
          </cell>
          <cell r="I2">
            <v>26175</v>
          </cell>
        </row>
        <row r="3">
          <cell r="A3">
            <v>1123410</v>
          </cell>
          <cell r="B3" t="str">
            <v>2020-05-22 10:25:39.163</v>
          </cell>
          <cell r="C3" t="str">
            <v>2020-06-01 00:00:00.000</v>
          </cell>
          <cell r="D3">
            <v>232097</v>
          </cell>
          <cell r="E3">
            <v>0</v>
          </cell>
          <cell r="F3" t="str">
            <v>2019-12-13 12:26:23.603</v>
          </cell>
          <cell r="H3" t="str">
            <v>211877.45</v>
          </cell>
          <cell r="I3">
            <v>20219.55</v>
          </cell>
        </row>
        <row r="4">
          <cell r="A4">
            <v>1126392</v>
          </cell>
          <cell r="B4" t="str">
            <v>2020-02-24 19:36:39.453</v>
          </cell>
          <cell r="C4" t="str">
            <v>2020-02-25 00:00:00.000</v>
          </cell>
          <cell r="D4">
            <v>2335349</v>
          </cell>
          <cell r="E4">
            <v>65000</v>
          </cell>
          <cell r="F4" t="str">
            <v>2019-12-23 09:58:02.707</v>
          </cell>
          <cell r="H4" t="str">
            <v>2026209.65</v>
          </cell>
          <cell r="I4">
            <v>309139.34999999998</v>
          </cell>
        </row>
        <row r="5">
          <cell r="A5">
            <v>1126506</v>
          </cell>
          <cell r="B5" t="str">
            <v>2020-07-16 08:42:34.923</v>
          </cell>
          <cell r="C5" t="str">
            <v>2020-07-16 10:00:00.000</v>
          </cell>
          <cell r="D5">
            <v>7763360</v>
          </cell>
          <cell r="E5">
            <v>0</v>
          </cell>
          <cell r="F5" t="str">
            <v>2019-12-23 14:25:32.323</v>
          </cell>
          <cell r="H5" t="str">
            <v>7685833.40</v>
          </cell>
          <cell r="I5">
            <v>77526.600000000006</v>
          </cell>
        </row>
        <row r="6">
          <cell r="A6">
            <v>1127165</v>
          </cell>
          <cell r="B6" t="str">
            <v>2020-01-24 08:26:52.843</v>
          </cell>
          <cell r="C6" t="str">
            <v>2020-01-25 00:00:00.000</v>
          </cell>
          <cell r="D6">
            <v>2638504</v>
          </cell>
          <cell r="E6">
            <v>0</v>
          </cell>
          <cell r="F6" t="str">
            <v>2019-12-26 13:02:05.753</v>
          </cell>
          <cell r="G6">
            <v>2098004</v>
          </cell>
          <cell r="H6" t="str">
            <v>459425.00</v>
          </cell>
          <cell r="I6">
            <v>81075</v>
          </cell>
        </row>
        <row r="7">
          <cell r="A7">
            <v>1127200</v>
          </cell>
          <cell r="B7" t="str">
            <v>2020-01-24 08:26:52.843</v>
          </cell>
          <cell r="C7" t="str">
            <v>2020-01-25 00:00:00.000</v>
          </cell>
          <cell r="D7">
            <v>6469169</v>
          </cell>
          <cell r="E7">
            <v>0</v>
          </cell>
          <cell r="F7" t="str">
            <v>2019-12-26 13:42:17.613</v>
          </cell>
          <cell r="G7">
            <v>6444031</v>
          </cell>
          <cell r="H7" t="str">
            <v>21367.30</v>
          </cell>
          <cell r="I7">
            <v>3770.7</v>
          </cell>
        </row>
        <row r="8">
          <cell r="A8">
            <v>1127436</v>
          </cell>
          <cell r="B8" t="str">
            <v>2020-01-24 08:26:52.843</v>
          </cell>
          <cell r="C8" t="str">
            <v>2020-01-25 00:00:00.000</v>
          </cell>
          <cell r="D8">
            <v>1951059</v>
          </cell>
          <cell r="E8">
            <v>0</v>
          </cell>
          <cell r="F8" t="str">
            <v>2019-12-26 20:50:36.003</v>
          </cell>
          <cell r="G8">
            <v>1689659</v>
          </cell>
          <cell r="H8" t="str">
            <v>222190.00</v>
          </cell>
          <cell r="I8">
            <v>39210</v>
          </cell>
        </row>
        <row r="9">
          <cell r="A9">
            <v>1127658</v>
          </cell>
          <cell r="B9" t="str">
            <v>2020-07-17 16:11:05.517</v>
          </cell>
          <cell r="C9" t="str">
            <v>2020-07-17 17:00:00.000</v>
          </cell>
          <cell r="D9">
            <v>9933849</v>
          </cell>
          <cell r="E9">
            <v>0</v>
          </cell>
          <cell r="F9" t="str">
            <v>2019-12-27 11:26:39.700</v>
          </cell>
          <cell r="H9" t="str">
            <v>9929114.70</v>
          </cell>
          <cell r="I9">
            <v>4734.3</v>
          </cell>
        </row>
        <row r="10">
          <cell r="A10">
            <v>1127799</v>
          </cell>
          <cell r="B10" t="str">
            <v>2020-02-24 19:36:39.453</v>
          </cell>
          <cell r="C10" t="str">
            <v>2020-02-25 00:00:00.000</v>
          </cell>
          <cell r="D10">
            <v>597374</v>
          </cell>
          <cell r="E10">
            <v>0</v>
          </cell>
          <cell r="F10" t="str">
            <v>2019-12-27 15:13:58.183</v>
          </cell>
          <cell r="H10" t="str">
            <v>589382.00</v>
          </cell>
          <cell r="I10">
            <v>7992</v>
          </cell>
        </row>
        <row r="11">
          <cell r="A11">
            <v>1127801</v>
          </cell>
          <cell r="B11" t="str">
            <v>2020-02-24 19:36:39.453</v>
          </cell>
          <cell r="C11" t="str">
            <v>2020-02-25 00:00:00.000</v>
          </cell>
          <cell r="D11">
            <v>348638</v>
          </cell>
          <cell r="E11">
            <v>0</v>
          </cell>
          <cell r="F11" t="str">
            <v>2019-12-27 15:14:51.600</v>
          </cell>
          <cell r="G11">
            <v>314090</v>
          </cell>
          <cell r="H11" t="str">
            <v>29365.80</v>
          </cell>
          <cell r="I11">
            <v>5182.2</v>
          </cell>
        </row>
        <row r="12">
          <cell r="A12">
            <v>1128098</v>
          </cell>
          <cell r="B12" t="str">
            <v>2020-01-24 08:26:52.843</v>
          </cell>
          <cell r="C12" t="str">
            <v>2020-01-25 00:00:00.000</v>
          </cell>
          <cell r="D12">
            <v>790795</v>
          </cell>
          <cell r="E12">
            <v>0</v>
          </cell>
          <cell r="F12" t="str">
            <v>2019-12-28 09:25:15.027</v>
          </cell>
          <cell r="G12">
            <v>644962</v>
          </cell>
          <cell r="H12" t="str">
            <v>123958.05</v>
          </cell>
          <cell r="I12">
            <v>21874.95</v>
          </cell>
        </row>
        <row r="13">
          <cell r="A13">
            <v>1128164</v>
          </cell>
          <cell r="B13" t="str">
            <v>2020-01-24 08:26:52.843</v>
          </cell>
          <cell r="C13" t="str">
            <v>2020-01-25 00:00:00.000</v>
          </cell>
          <cell r="D13">
            <v>713946</v>
          </cell>
          <cell r="E13">
            <v>0</v>
          </cell>
          <cell r="F13" t="str">
            <v>2019-12-28 11:37:11.543</v>
          </cell>
          <cell r="G13">
            <v>539446</v>
          </cell>
          <cell r="H13" t="str">
            <v>148325.00</v>
          </cell>
          <cell r="I13">
            <v>26175</v>
          </cell>
        </row>
        <row r="14">
          <cell r="A14">
            <v>1128233</v>
          </cell>
          <cell r="B14" t="str">
            <v>2020-02-20 08:26:13.190</v>
          </cell>
          <cell r="C14" t="str">
            <v>2020-02-20 09:00:00.000</v>
          </cell>
          <cell r="D14">
            <v>56387029</v>
          </cell>
          <cell r="E14">
            <v>0</v>
          </cell>
          <cell r="F14" t="str">
            <v>2019-12-28 15:37:50.233</v>
          </cell>
          <cell r="G14">
            <v>46490060</v>
          </cell>
          <cell r="H14" t="str">
            <v>8412423.65</v>
          </cell>
          <cell r="I14">
            <v>1484545.35</v>
          </cell>
        </row>
        <row r="15">
          <cell r="A15">
            <v>1128550</v>
          </cell>
          <cell r="B15" t="str">
            <v>2020-02-24 19:36:39.453</v>
          </cell>
          <cell r="C15" t="str">
            <v>2020-02-25 00:00:00.000</v>
          </cell>
          <cell r="D15">
            <v>2027299</v>
          </cell>
          <cell r="E15">
            <v>0</v>
          </cell>
          <cell r="F15" t="str">
            <v>2019-12-28 23:57:31.567</v>
          </cell>
          <cell r="H15" t="str">
            <v>1998665.05</v>
          </cell>
          <cell r="I15">
            <v>28633.95</v>
          </cell>
        </row>
        <row r="16">
          <cell r="A16">
            <v>1128610</v>
          </cell>
          <cell r="B16" t="str">
            <v>2020-01-24 08:26:52.843</v>
          </cell>
          <cell r="C16" t="str">
            <v>2020-01-25 00:00:00.000</v>
          </cell>
          <cell r="D16">
            <v>1777828</v>
          </cell>
          <cell r="E16">
            <v>0</v>
          </cell>
          <cell r="F16" t="str">
            <v>2019-12-29 01:38:51.243</v>
          </cell>
          <cell r="G16">
            <v>1603328</v>
          </cell>
          <cell r="H16" t="str">
            <v>148325.00</v>
          </cell>
          <cell r="I16">
            <v>26175</v>
          </cell>
        </row>
        <row r="17">
          <cell r="A17">
            <v>1128614</v>
          </cell>
          <cell r="B17" t="str">
            <v>2020-01-24 08:26:52.843</v>
          </cell>
          <cell r="C17" t="str">
            <v>2020-01-25 00:00:00.000</v>
          </cell>
          <cell r="D17">
            <v>2265990</v>
          </cell>
          <cell r="E17">
            <v>0</v>
          </cell>
          <cell r="F17" t="str">
            <v>2019-12-29 01:44:58.190</v>
          </cell>
          <cell r="G17">
            <v>1706890</v>
          </cell>
          <cell r="H17" t="str">
            <v>475235.00</v>
          </cell>
          <cell r="I17">
            <v>83865</v>
          </cell>
        </row>
        <row r="18">
          <cell r="A18">
            <v>1128617</v>
          </cell>
          <cell r="B18" t="str">
            <v>2020-01-24 08:26:52.843</v>
          </cell>
          <cell r="C18" t="str">
            <v>2020-01-25 00:00:00.000</v>
          </cell>
          <cell r="D18">
            <v>2428362</v>
          </cell>
          <cell r="E18">
            <v>0</v>
          </cell>
          <cell r="F18" t="str">
            <v>2019-12-29 01:51:02.293</v>
          </cell>
          <cell r="G18">
            <v>1885774</v>
          </cell>
          <cell r="H18" t="str">
            <v>461199.80</v>
          </cell>
          <cell r="I18">
            <v>81388.2</v>
          </cell>
        </row>
        <row r="19">
          <cell r="A19">
            <v>1128621</v>
          </cell>
          <cell r="B19" t="str">
            <v>2020-01-24 08:26:52.843</v>
          </cell>
          <cell r="C19" t="str">
            <v>2020-01-25 00:00:00.000</v>
          </cell>
          <cell r="D19">
            <v>1202595</v>
          </cell>
          <cell r="E19">
            <v>0</v>
          </cell>
          <cell r="F19" t="str">
            <v>2019-12-29 01:55:05.380</v>
          </cell>
          <cell r="G19">
            <v>1028095</v>
          </cell>
          <cell r="H19" t="str">
            <v>148325.00</v>
          </cell>
          <cell r="I19">
            <v>26175</v>
          </cell>
        </row>
        <row r="20">
          <cell r="A20">
            <v>1128627</v>
          </cell>
          <cell r="B20" t="str">
            <v>2020-01-24 08:26:52.843</v>
          </cell>
          <cell r="C20" t="str">
            <v>2020-01-25 00:00:00.000</v>
          </cell>
          <cell r="D20">
            <v>2618146</v>
          </cell>
          <cell r="E20">
            <v>0</v>
          </cell>
          <cell r="F20" t="str">
            <v>2019-12-29 02:03:32.707</v>
          </cell>
          <cell r="G20">
            <v>1920146</v>
          </cell>
          <cell r="H20" t="str">
            <v>593300.00</v>
          </cell>
          <cell r="I20">
            <v>104700</v>
          </cell>
        </row>
        <row r="21">
          <cell r="A21">
            <v>1128629</v>
          </cell>
          <cell r="B21" t="str">
            <v>2020-01-24 08:26:52.843</v>
          </cell>
          <cell r="C21" t="str">
            <v>2020-01-25 00:00:00.000</v>
          </cell>
          <cell r="D21">
            <v>1818280</v>
          </cell>
          <cell r="E21">
            <v>0</v>
          </cell>
          <cell r="F21" t="str">
            <v>2019-12-29 02:04:53.553</v>
          </cell>
          <cell r="G21">
            <v>1469280</v>
          </cell>
          <cell r="H21" t="str">
            <v>296650.00</v>
          </cell>
          <cell r="I21">
            <v>52350</v>
          </cell>
        </row>
        <row r="22">
          <cell r="A22">
            <v>1128633</v>
          </cell>
          <cell r="B22" t="str">
            <v>2020-01-24 08:26:52.843</v>
          </cell>
          <cell r="C22" t="str">
            <v>2020-01-25 00:00:00.000</v>
          </cell>
          <cell r="D22">
            <v>1769095</v>
          </cell>
          <cell r="E22">
            <v>0</v>
          </cell>
          <cell r="F22" t="str">
            <v>2019-12-29 02:18:50.607</v>
          </cell>
          <cell r="G22">
            <v>1420095</v>
          </cell>
          <cell r="H22" t="str">
            <v>296650.00</v>
          </cell>
          <cell r="I22">
            <v>52350</v>
          </cell>
        </row>
        <row r="23">
          <cell r="A23">
            <v>1129896</v>
          </cell>
          <cell r="B23" t="str">
            <v>2020-02-24 19:36:39.453</v>
          </cell>
          <cell r="C23" t="str">
            <v>2020-02-25 00:00:00.000</v>
          </cell>
          <cell r="D23">
            <v>1405125</v>
          </cell>
          <cell r="E23">
            <v>0</v>
          </cell>
          <cell r="F23" t="str">
            <v>2020-01-09 12:45:31.900</v>
          </cell>
          <cell r="H23" t="str">
            <v>1348848.45</v>
          </cell>
          <cell r="I23">
            <v>56276.55</v>
          </cell>
        </row>
        <row r="24">
          <cell r="A24">
            <v>1129907</v>
          </cell>
          <cell r="B24" t="str">
            <v>2020-02-24 19:36:39.453</v>
          </cell>
          <cell r="C24" t="str">
            <v>2020-02-25 00:00:00.000</v>
          </cell>
          <cell r="D24">
            <v>4688870</v>
          </cell>
          <cell r="E24">
            <v>0</v>
          </cell>
          <cell r="F24" t="str">
            <v>2020-01-09 12:57:15.280</v>
          </cell>
          <cell r="H24" t="str">
            <v>4389865.85</v>
          </cell>
          <cell r="I24">
            <v>299004.15000000002</v>
          </cell>
        </row>
        <row r="25">
          <cell r="A25">
            <v>1129908</v>
          </cell>
          <cell r="B25" t="str">
            <v>2020-02-24 19:36:39.453</v>
          </cell>
          <cell r="C25" t="str">
            <v>2020-02-25 00:00:00.000</v>
          </cell>
          <cell r="D25">
            <v>1245530</v>
          </cell>
          <cell r="E25">
            <v>0</v>
          </cell>
          <cell r="F25" t="str">
            <v>2020-01-09 12:57:25.633</v>
          </cell>
          <cell r="H25" t="str">
            <v>1217980.70</v>
          </cell>
          <cell r="I25">
            <v>27549.3</v>
          </cell>
        </row>
        <row r="26">
          <cell r="A26">
            <v>1129911</v>
          </cell>
          <cell r="B26" t="str">
            <v>2020-02-24 19:36:39.453</v>
          </cell>
          <cell r="C26" t="str">
            <v>2020-02-25 00:00:00.000</v>
          </cell>
          <cell r="D26">
            <v>2304462</v>
          </cell>
          <cell r="E26">
            <v>0</v>
          </cell>
          <cell r="F26" t="str">
            <v>2020-01-09 13:02:42.840</v>
          </cell>
          <cell r="H26" t="str">
            <v>2185198.50</v>
          </cell>
          <cell r="I26">
            <v>119263.5</v>
          </cell>
        </row>
        <row r="27">
          <cell r="A27">
            <v>1129939</v>
          </cell>
          <cell r="B27" t="str">
            <v>2020-02-24 19:36:39.453</v>
          </cell>
          <cell r="C27" t="str">
            <v>2020-02-25 00:00:00.000</v>
          </cell>
          <cell r="D27">
            <v>2853965</v>
          </cell>
          <cell r="E27">
            <v>0</v>
          </cell>
          <cell r="F27" t="str">
            <v>2020-01-09 14:00:37.007</v>
          </cell>
          <cell r="H27" t="str">
            <v>2667358.55</v>
          </cell>
          <cell r="I27">
            <v>186606.45</v>
          </cell>
        </row>
        <row r="28">
          <cell r="A28">
            <v>1129979</v>
          </cell>
          <cell r="B28" t="str">
            <v>2020-02-24 19:21:59.370</v>
          </cell>
          <cell r="C28" t="str">
            <v>2020-02-25 00:00:00.000</v>
          </cell>
          <cell r="D28">
            <v>1815229</v>
          </cell>
          <cell r="E28">
            <v>0</v>
          </cell>
          <cell r="F28" t="str">
            <v>2020-01-09 15:27:02.670</v>
          </cell>
          <cell r="H28" t="str">
            <v>1727788.75</v>
          </cell>
          <cell r="I28">
            <v>87440.25</v>
          </cell>
        </row>
        <row r="29">
          <cell r="A29">
            <v>1130097</v>
          </cell>
          <cell r="B29" t="str">
            <v>2020-02-24 19:36:39.453</v>
          </cell>
          <cell r="C29" t="str">
            <v>2020-02-25 00:00:00.000</v>
          </cell>
          <cell r="D29">
            <v>1396987</v>
          </cell>
          <cell r="E29">
            <v>0</v>
          </cell>
          <cell r="F29" t="str">
            <v>2020-01-10 08:05:43.863</v>
          </cell>
          <cell r="H29" t="str">
            <v>1341700.00</v>
          </cell>
          <cell r="I29">
            <v>55287</v>
          </cell>
        </row>
        <row r="30">
          <cell r="A30">
            <v>1130099</v>
          </cell>
          <cell r="B30" t="str">
            <v>2020-02-24 19:36:39.453</v>
          </cell>
          <cell r="C30" t="str">
            <v>2020-02-25 00:00:00.000</v>
          </cell>
          <cell r="D30">
            <v>1298606</v>
          </cell>
          <cell r="E30">
            <v>0</v>
          </cell>
          <cell r="F30" t="str">
            <v>2020-01-10 08:09:27.143</v>
          </cell>
          <cell r="H30" t="str">
            <v>1267519.40</v>
          </cell>
          <cell r="I30">
            <v>31086.6</v>
          </cell>
        </row>
        <row r="31">
          <cell r="A31">
            <v>1130276</v>
          </cell>
          <cell r="B31" t="str">
            <v>2020-02-24 19:21:59.370</v>
          </cell>
          <cell r="C31" t="str">
            <v>2020-02-25 00:00:00.000</v>
          </cell>
          <cell r="D31">
            <v>972215</v>
          </cell>
          <cell r="E31">
            <v>0</v>
          </cell>
          <cell r="F31" t="str">
            <v>2020-01-10 13:25:38.120</v>
          </cell>
          <cell r="H31" t="str">
            <v>970840.70</v>
          </cell>
          <cell r="I31">
            <v>1374.3</v>
          </cell>
        </row>
        <row r="32">
          <cell r="A32">
            <v>1130281</v>
          </cell>
          <cell r="B32" t="str">
            <v>2020-02-24 19:21:59.370</v>
          </cell>
          <cell r="C32" t="str">
            <v>2020-02-25 00:00:00.000</v>
          </cell>
          <cell r="D32">
            <v>1578202</v>
          </cell>
          <cell r="E32">
            <v>206000</v>
          </cell>
          <cell r="F32" t="str">
            <v>2020-01-10 13:36:53.007</v>
          </cell>
          <cell r="H32" t="str">
            <v>1508344.75</v>
          </cell>
          <cell r="I32">
            <v>69857.25</v>
          </cell>
        </row>
        <row r="33">
          <cell r="A33">
            <v>1130296</v>
          </cell>
          <cell r="B33" t="str">
            <v>2020-02-24 19:21:59.370</v>
          </cell>
          <cell r="C33" t="str">
            <v>2020-02-25 00:00:00.000</v>
          </cell>
          <cell r="D33">
            <v>738813</v>
          </cell>
          <cell r="E33">
            <v>150000</v>
          </cell>
          <cell r="F33" t="str">
            <v>2020-01-10 14:12:10.343</v>
          </cell>
          <cell r="H33" t="str">
            <v>710823.00</v>
          </cell>
          <cell r="I33">
            <v>27990</v>
          </cell>
        </row>
        <row r="34">
          <cell r="A34">
            <v>1130298</v>
          </cell>
          <cell r="B34" t="str">
            <v>2020-02-25 07:56:35.180</v>
          </cell>
          <cell r="C34" t="str">
            <v>2020-02-25 08:00:00.000</v>
          </cell>
          <cell r="D34">
            <v>1370771</v>
          </cell>
          <cell r="E34">
            <v>0</v>
          </cell>
          <cell r="F34" t="str">
            <v>2020-01-10 14:14:25.817</v>
          </cell>
          <cell r="H34" t="str">
            <v>1335506.00</v>
          </cell>
          <cell r="I34">
            <v>35265</v>
          </cell>
        </row>
        <row r="35">
          <cell r="A35">
            <v>1130306</v>
          </cell>
          <cell r="B35" t="str">
            <v>2020-02-20 08:26:13.190</v>
          </cell>
          <cell r="C35" t="str">
            <v>2020-02-20 09:00:00.000</v>
          </cell>
          <cell r="D35">
            <v>2327837</v>
          </cell>
          <cell r="E35">
            <v>0</v>
          </cell>
          <cell r="F35" t="str">
            <v>2020-01-10 14:32:10.263</v>
          </cell>
          <cell r="G35">
            <v>1384037</v>
          </cell>
          <cell r="H35" t="str">
            <v>802230.00</v>
          </cell>
          <cell r="I35">
            <v>141570</v>
          </cell>
        </row>
        <row r="36">
          <cell r="A36">
            <v>1130357</v>
          </cell>
          <cell r="B36" t="str">
            <v>2020-02-24 19:36:39.453</v>
          </cell>
          <cell r="C36" t="str">
            <v>2020-02-25 00:00:00.000</v>
          </cell>
          <cell r="D36">
            <v>1835099</v>
          </cell>
          <cell r="E36">
            <v>0</v>
          </cell>
          <cell r="F36" t="str">
            <v>2020-01-10 16:50:26.850</v>
          </cell>
          <cell r="H36" t="str">
            <v>1747753.40</v>
          </cell>
          <cell r="I36">
            <v>87345.600000000006</v>
          </cell>
        </row>
        <row r="37">
          <cell r="A37">
            <v>1130676</v>
          </cell>
          <cell r="B37" t="str">
            <v>2020-02-24 19:21:59.370</v>
          </cell>
          <cell r="C37" t="str">
            <v>2020-02-25 00:00:00.000</v>
          </cell>
          <cell r="D37">
            <v>2119447</v>
          </cell>
          <cell r="E37">
            <v>0</v>
          </cell>
          <cell r="F37" t="str">
            <v>2020-01-13 09:53:52.793</v>
          </cell>
          <cell r="H37" t="str">
            <v>2051351.65</v>
          </cell>
          <cell r="I37">
            <v>68095.350000000006</v>
          </cell>
        </row>
        <row r="38">
          <cell r="A38">
            <v>1130818</v>
          </cell>
          <cell r="B38" t="str">
            <v>2020-02-25 07:58:49.733</v>
          </cell>
          <cell r="C38" t="str">
            <v>2020-02-25 08:00:00.000</v>
          </cell>
          <cell r="D38">
            <v>1058445</v>
          </cell>
          <cell r="E38">
            <v>0</v>
          </cell>
          <cell r="F38" t="str">
            <v>2020-01-13 14:57:30.433</v>
          </cell>
          <cell r="H38" t="str">
            <v>1000755.00</v>
          </cell>
          <cell r="I38">
            <v>57690</v>
          </cell>
        </row>
        <row r="39">
          <cell r="A39">
            <v>1130833</v>
          </cell>
          <cell r="B39" t="str">
            <v>2020-02-24 19:21:59.370</v>
          </cell>
          <cell r="C39" t="str">
            <v>2020-02-25 00:00:00.000</v>
          </cell>
          <cell r="D39">
            <v>2492343</v>
          </cell>
          <cell r="E39">
            <v>0</v>
          </cell>
          <cell r="F39" t="str">
            <v>2020-01-13 15:15:15.550</v>
          </cell>
          <cell r="H39" t="str">
            <v>2408320.20</v>
          </cell>
          <cell r="I39">
            <v>84022.8</v>
          </cell>
        </row>
        <row r="40">
          <cell r="A40">
            <v>1130835</v>
          </cell>
          <cell r="B40" t="str">
            <v>2020-02-24 19:21:59.370</v>
          </cell>
          <cell r="C40" t="str">
            <v>2020-02-25 00:00:00.000</v>
          </cell>
          <cell r="D40">
            <v>573315</v>
          </cell>
          <cell r="E40">
            <v>0</v>
          </cell>
          <cell r="F40" t="str">
            <v>2020-01-13 15:17:31.003</v>
          </cell>
          <cell r="H40" t="str">
            <v>571843.35</v>
          </cell>
          <cell r="I40">
            <v>1471.65</v>
          </cell>
        </row>
        <row r="41">
          <cell r="A41">
            <v>1130841</v>
          </cell>
          <cell r="B41" t="str">
            <v>2020-02-24 19:36:39.453</v>
          </cell>
          <cell r="C41" t="str">
            <v>2020-02-25 00:00:00.000</v>
          </cell>
          <cell r="D41">
            <v>534633</v>
          </cell>
          <cell r="E41">
            <v>0</v>
          </cell>
          <cell r="F41" t="str">
            <v>2020-01-13 15:27:54.807</v>
          </cell>
          <cell r="H41" t="str">
            <v>534246.00</v>
          </cell>
          <cell r="I41">
            <v>387</v>
          </cell>
        </row>
        <row r="42">
          <cell r="A42">
            <v>1130865</v>
          </cell>
          <cell r="B42" t="str">
            <v>2020-02-24 19:36:39.453</v>
          </cell>
          <cell r="C42" t="str">
            <v>2020-02-25 00:00:00.000</v>
          </cell>
          <cell r="D42">
            <v>613228</v>
          </cell>
          <cell r="E42">
            <v>0</v>
          </cell>
          <cell r="F42" t="str">
            <v>2020-01-13 15:56:01.233</v>
          </cell>
          <cell r="H42" t="str">
            <v>611756.35</v>
          </cell>
          <cell r="I42">
            <v>1471.65</v>
          </cell>
        </row>
        <row r="43">
          <cell r="A43">
            <v>1131094</v>
          </cell>
          <cell r="B43" t="str">
            <v>2020-02-24 19:21:59.370</v>
          </cell>
          <cell r="C43" t="str">
            <v>2020-02-25 00:00:00.000</v>
          </cell>
          <cell r="D43">
            <v>3602753</v>
          </cell>
          <cell r="E43">
            <v>0</v>
          </cell>
          <cell r="F43" t="str">
            <v>2020-01-14 09:45:22.360</v>
          </cell>
          <cell r="H43" t="str">
            <v>3401579.00</v>
          </cell>
          <cell r="I43">
            <v>201174</v>
          </cell>
        </row>
        <row r="44">
          <cell r="A44">
            <v>1131571</v>
          </cell>
          <cell r="B44" t="str">
            <v>2020-02-24 11:13:18.767</v>
          </cell>
          <cell r="C44" t="str">
            <v>2020-02-25 00:00:00.000</v>
          </cell>
          <cell r="D44">
            <v>251192</v>
          </cell>
          <cell r="E44">
            <v>0</v>
          </cell>
          <cell r="F44" t="str">
            <v>2020-01-15 09:43:16.140</v>
          </cell>
          <cell r="H44" t="str">
            <v>246963.20</v>
          </cell>
          <cell r="I44">
            <v>4228.8</v>
          </cell>
        </row>
        <row r="45">
          <cell r="A45">
            <v>1131595</v>
          </cell>
          <cell r="B45" t="str">
            <v>2020-07-17 16:11:05.517</v>
          </cell>
          <cell r="C45" t="str">
            <v>2020-07-17 17:00:00.000</v>
          </cell>
          <cell r="D45">
            <v>2623485</v>
          </cell>
          <cell r="E45">
            <v>0</v>
          </cell>
          <cell r="F45" t="str">
            <v>2020-01-15 10:11:46.930</v>
          </cell>
          <cell r="H45" t="str">
            <v>2612664.90</v>
          </cell>
          <cell r="I45">
            <v>10820.1</v>
          </cell>
        </row>
        <row r="46">
          <cell r="A46">
            <v>1131729</v>
          </cell>
          <cell r="B46" t="str">
            <v>2020-02-24 19:36:39.453</v>
          </cell>
          <cell r="C46" t="str">
            <v>2020-02-25 00:00:00.000</v>
          </cell>
          <cell r="D46">
            <v>3149942</v>
          </cell>
          <cell r="E46">
            <v>0</v>
          </cell>
          <cell r="F46" t="str">
            <v>2020-01-15 15:35:39.763</v>
          </cell>
          <cell r="H46" t="str">
            <v>3148608.80</v>
          </cell>
          <cell r="I46">
            <v>1333.2</v>
          </cell>
        </row>
        <row r="47">
          <cell r="A47">
            <v>1132407</v>
          </cell>
          <cell r="B47" t="str">
            <v>2020-04-22 14:27:29.207</v>
          </cell>
          <cell r="C47" t="str">
            <v>2020-04-22 15:00:00.000</v>
          </cell>
          <cell r="D47">
            <v>2056094</v>
          </cell>
          <cell r="E47">
            <v>0</v>
          </cell>
          <cell r="F47" t="str">
            <v>2020-01-17 10:20:02.953</v>
          </cell>
          <cell r="G47">
            <v>1978268</v>
          </cell>
          <cell r="H47" t="str">
            <v>66152.10</v>
          </cell>
          <cell r="I47">
            <v>11673.9</v>
          </cell>
        </row>
        <row r="48">
          <cell r="A48">
            <v>1132511</v>
          </cell>
          <cell r="B48" t="str">
            <v>2020-03-26 13:57:26.123</v>
          </cell>
          <cell r="C48" t="str">
            <v>2020-03-26 15:00:00.000</v>
          </cell>
          <cell r="D48">
            <v>75868</v>
          </cell>
          <cell r="E48">
            <v>0</v>
          </cell>
          <cell r="F48" t="str">
            <v>2020-01-17 14:22:57.877</v>
          </cell>
          <cell r="G48">
            <v>51176</v>
          </cell>
          <cell r="H48" t="str">
            <v>20988.20</v>
          </cell>
          <cell r="I48">
            <v>3703.8</v>
          </cell>
        </row>
        <row r="49">
          <cell r="A49">
            <v>1133177</v>
          </cell>
          <cell r="B49" t="str">
            <v>2020-02-24 19:36:39.453</v>
          </cell>
          <cell r="C49" t="str">
            <v>2020-02-25 00:00:00.000</v>
          </cell>
          <cell r="D49">
            <v>6593213</v>
          </cell>
          <cell r="E49">
            <v>0</v>
          </cell>
          <cell r="F49" t="str">
            <v>2020-01-20 15:05:13.900</v>
          </cell>
          <cell r="H49" t="str">
            <v>6584249.90</v>
          </cell>
          <cell r="I49">
            <v>8963.1</v>
          </cell>
        </row>
        <row r="50">
          <cell r="A50">
            <v>1133190</v>
          </cell>
          <cell r="B50" t="str">
            <v>2020-02-24 19:36:39.453</v>
          </cell>
          <cell r="C50" t="str">
            <v>2020-02-25 00:00:00.000</v>
          </cell>
          <cell r="D50">
            <v>1806197</v>
          </cell>
          <cell r="E50">
            <v>0</v>
          </cell>
          <cell r="F50" t="str">
            <v>2020-01-20 15:29:33.237</v>
          </cell>
          <cell r="H50" t="str">
            <v>1777277.00</v>
          </cell>
          <cell r="I50">
            <v>28920</v>
          </cell>
        </row>
        <row r="51">
          <cell r="A51">
            <v>1133222</v>
          </cell>
          <cell r="B51" t="str">
            <v>2020-02-24 13:36:55.110</v>
          </cell>
          <cell r="C51" t="str">
            <v>2020-02-25 00:00:00.000</v>
          </cell>
          <cell r="D51">
            <v>287800</v>
          </cell>
          <cell r="E51">
            <v>3400</v>
          </cell>
          <cell r="F51" t="str">
            <v>2020-01-20 16:17:01.633</v>
          </cell>
          <cell r="H51" t="str">
            <v>247560.40</v>
          </cell>
          <cell r="I51">
            <v>40239.599999999999</v>
          </cell>
        </row>
        <row r="52">
          <cell r="A52">
            <v>1133298</v>
          </cell>
          <cell r="B52" t="str">
            <v>2020-02-24 14:37:51.007</v>
          </cell>
          <cell r="C52" t="str">
            <v>2020-02-25 00:00:00.000</v>
          </cell>
          <cell r="D52">
            <v>24900</v>
          </cell>
          <cell r="E52">
            <v>0</v>
          </cell>
          <cell r="F52" t="str">
            <v>2020-01-20 18:26:54.607</v>
          </cell>
          <cell r="G52">
            <v>24336</v>
          </cell>
          <cell r="H52" t="str">
            <v>479.40</v>
          </cell>
          <cell r="I52">
            <v>84.6</v>
          </cell>
        </row>
        <row r="53">
          <cell r="A53">
            <v>1133509</v>
          </cell>
          <cell r="B53" t="str">
            <v>2020-02-24 19:36:39.453</v>
          </cell>
          <cell r="C53" t="str">
            <v>2020-02-25 00:00:00.000</v>
          </cell>
          <cell r="D53">
            <v>1251155</v>
          </cell>
          <cell r="E53">
            <v>0</v>
          </cell>
          <cell r="F53" t="str">
            <v>2020-01-21 10:50:09.423</v>
          </cell>
          <cell r="H53" t="str">
            <v>1222235.00</v>
          </cell>
          <cell r="I53">
            <v>28920</v>
          </cell>
        </row>
        <row r="54">
          <cell r="A54">
            <v>1133520</v>
          </cell>
          <cell r="B54" t="str">
            <v>2020-02-25 07:56:35.180</v>
          </cell>
          <cell r="C54" t="str">
            <v>2020-02-25 08:00:00.000</v>
          </cell>
          <cell r="D54">
            <v>1257430</v>
          </cell>
          <cell r="E54">
            <v>0</v>
          </cell>
          <cell r="F54" t="str">
            <v>2020-01-21 11:12:17.410</v>
          </cell>
          <cell r="H54" t="str">
            <v>1228510.00</v>
          </cell>
          <cell r="I54">
            <v>28920</v>
          </cell>
        </row>
        <row r="55">
          <cell r="A55">
            <v>1133523</v>
          </cell>
          <cell r="B55" t="str">
            <v>2020-02-24 19:36:39.453</v>
          </cell>
          <cell r="C55" t="str">
            <v>2020-02-25 00:00:00.000</v>
          </cell>
          <cell r="D55">
            <v>1355702</v>
          </cell>
          <cell r="E55">
            <v>0</v>
          </cell>
          <cell r="F55" t="str">
            <v>2020-01-21 11:17:21.570</v>
          </cell>
          <cell r="H55" t="str">
            <v>1268942.00</v>
          </cell>
          <cell r="I55">
            <v>86760</v>
          </cell>
        </row>
        <row r="56">
          <cell r="A56">
            <v>1133527</v>
          </cell>
          <cell r="B56" t="str">
            <v>2020-02-24 19:36:39.453</v>
          </cell>
          <cell r="C56" t="str">
            <v>2020-02-25 00:00:00.000</v>
          </cell>
          <cell r="D56">
            <v>2422269</v>
          </cell>
          <cell r="E56">
            <v>0</v>
          </cell>
          <cell r="F56" t="str">
            <v>2020-01-21 11:28:07.940</v>
          </cell>
          <cell r="H56" t="str">
            <v>2353194.00</v>
          </cell>
          <cell r="I56">
            <v>69075</v>
          </cell>
        </row>
        <row r="57">
          <cell r="A57">
            <v>1133604</v>
          </cell>
          <cell r="B57" t="str">
            <v>2020-02-24 19:36:39.453</v>
          </cell>
          <cell r="C57" t="str">
            <v>2020-02-25 00:00:00.000</v>
          </cell>
          <cell r="D57">
            <v>1113723</v>
          </cell>
          <cell r="E57">
            <v>0</v>
          </cell>
          <cell r="F57" t="str">
            <v>2020-01-21 14:03:55.630</v>
          </cell>
          <cell r="H57" t="str">
            <v>1084803.00</v>
          </cell>
          <cell r="I57">
            <v>28920</v>
          </cell>
        </row>
        <row r="58">
          <cell r="A58">
            <v>1133699</v>
          </cell>
          <cell r="B58" t="str">
            <v>2020-02-24 19:36:39.453</v>
          </cell>
          <cell r="C58" t="str">
            <v>2020-02-25 00:00:00.000</v>
          </cell>
          <cell r="D58">
            <v>2230230</v>
          </cell>
          <cell r="E58">
            <v>0</v>
          </cell>
          <cell r="F58" t="str">
            <v>2020-01-21 16:16:10.870</v>
          </cell>
          <cell r="H58" t="str">
            <v>2201310.00</v>
          </cell>
          <cell r="I58">
            <v>28920</v>
          </cell>
        </row>
        <row r="59">
          <cell r="A59">
            <v>1133718</v>
          </cell>
          <cell r="B59" t="str">
            <v>2020-02-24 19:36:39.453</v>
          </cell>
          <cell r="C59" t="str">
            <v>2020-02-25 00:00:00.000</v>
          </cell>
          <cell r="D59">
            <v>1837963</v>
          </cell>
          <cell r="E59">
            <v>0</v>
          </cell>
          <cell r="F59" t="str">
            <v>2020-01-21 17:04:57.887</v>
          </cell>
          <cell r="H59" t="str">
            <v>1780123.00</v>
          </cell>
          <cell r="I59">
            <v>57840</v>
          </cell>
        </row>
        <row r="60">
          <cell r="A60">
            <v>1133720</v>
          </cell>
          <cell r="B60" t="str">
            <v>2020-02-25 07:56:35.180</v>
          </cell>
          <cell r="C60" t="str">
            <v>2020-02-25 08:00:00.000</v>
          </cell>
          <cell r="D60">
            <v>1754693</v>
          </cell>
          <cell r="E60">
            <v>0</v>
          </cell>
          <cell r="F60" t="str">
            <v>2020-01-21 17:13:53.643</v>
          </cell>
          <cell r="H60" t="str">
            <v>1666257.00</v>
          </cell>
          <cell r="I60">
            <v>88436</v>
          </cell>
        </row>
        <row r="61">
          <cell r="A61">
            <v>1133727</v>
          </cell>
          <cell r="B61" t="str">
            <v>2020-02-24 19:36:39.453</v>
          </cell>
          <cell r="C61" t="str">
            <v>2020-02-25 00:00:00.000</v>
          </cell>
          <cell r="D61">
            <v>1202293</v>
          </cell>
          <cell r="E61">
            <v>0</v>
          </cell>
          <cell r="F61" t="str">
            <v>2020-01-21 18:03:03.160</v>
          </cell>
          <cell r="H61" t="str">
            <v>1180249.45</v>
          </cell>
          <cell r="I61">
            <v>22043.55</v>
          </cell>
        </row>
        <row r="62">
          <cell r="A62">
            <v>1134500</v>
          </cell>
          <cell r="B62" t="str">
            <v>2020-02-24 19:36:39.453</v>
          </cell>
          <cell r="C62" t="str">
            <v>2020-02-25 00:00:00.000</v>
          </cell>
          <cell r="D62">
            <v>3640871</v>
          </cell>
          <cell r="E62">
            <v>192300</v>
          </cell>
          <cell r="F62" t="str">
            <v>2020-01-23 14:57:47.677</v>
          </cell>
          <cell r="H62" t="str">
            <v>3358008.05</v>
          </cell>
          <cell r="I62">
            <v>282862.95</v>
          </cell>
        </row>
        <row r="63">
          <cell r="A63">
            <v>1134634</v>
          </cell>
          <cell r="B63" t="str">
            <v>2020-02-24 19:21:59.370</v>
          </cell>
          <cell r="C63" t="str">
            <v>2020-02-25 00:00:00.000</v>
          </cell>
          <cell r="D63">
            <v>7003692</v>
          </cell>
          <cell r="E63">
            <v>0</v>
          </cell>
          <cell r="F63" t="str">
            <v>2020-01-23 18:24:29.610</v>
          </cell>
          <cell r="H63" t="str">
            <v>7000905.60</v>
          </cell>
          <cell r="I63">
            <v>2786.4</v>
          </cell>
        </row>
        <row r="64">
          <cell r="A64">
            <v>1135259</v>
          </cell>
          <cell r="B64" t="str">
            <v>2020-02-24 13:36:55.110</v>
          </cell>
          <cell r="C64" t="str">
            <v>2020-02-25 00:00:00.000</v>
          </cell>
          <cell r="D64">
            <v>291200</v>
          </cell>
          <cell r="E64">
            <v>0</v>
          </cell>
          <cell r="F64" t="str">
            <v>2020-01-25 11:26:37.837</v>
          </cell>
          <cell r="H64" t="str">
            <v>250960.40</v>
          </cell>
          <cell r="I64">
            <v>40239.599999999999</v>
          </cell>
        </row>
        <row r="65">
          <cell r="A65">
            <v>1135367</v>
          </cell>
          <cell r="B65" t="str">
            <v>2020-02-24 11:13:18.767</v>
          </cell>
          <cell r="C65" t="str">
            <v>2020-02-25 00:00:00.000</v>
          </cell>
          <cell r="D65">
            <v>1502390</v>
          </cell>
          <cell r="E65">
            <v>0</v>
          </cell>
          <cell r="F65" t="str">
            <v>2020-01-25 18:02:34.557</v>
          </cell>
          <cell r="H65" t="str">
            <v>1421130.20</v>
          </cell>
          <cell r="I65">
            <v>81259.8</v>
          </cell>
        </row>
        <row r="66">
          <cell r="A66">
            <v>1135665</v>
          </cell>
          <cell r="B66" t="str">
            <v>2020-02-24 19:21:59.370</v>
          </cell>
          <cell r="C66" t="str">
            <v>2020-02-25 00:00:00.000</v>
          </cell>
          <cell r="D66">
            <v>3248721</v>
          </cell>
          <cell r="E66">
            <v>237700</v>
          </cell>
          <cell r="F66" t="str">
            <v>2020-01-27 11:47:03.667</v>
          </cell>
          <cell r="H66" t="str">
            <v>3245934.60</v>
          </cell>
          <cell r="I66">
            <v>2786.4</v>
          </cell>
        </row>
        <row r="67">
          <cell r="A67">
            <v>1135670</v>
          </cell>
          <cell r="B67" t="str">
            <v>2020-02-24 11:13:18.767</v>
          </cell>
          <cell r="C67" t="str">
            <v>2020-02-25 00:00:00.000</v>
          </cell>
          <cell r="D67">
            <v>1238365</v>
          </cell>
          <cell r="E67">
            <v>0</v>
          </cell>
          <cell r="F67" t="str">
            <v>2020-01-27 11:53:16.643</v>
          </cell>
          <cell r="H67" t="str">
            <v>1212187.75</v>
          </cell>
          <cell r="I67">
            <v>26177.25</v>
          </cell>
        </row>
        <row r="68">
          <cell r="A68">
            <v>1135855</v>
          </cell>
          <cell r="B68" t="str">
            <v>2020-02-24 19:36:39.453</v>
          </cell>
          <cell r="C68" t="str">
            <v>2020-02-25 00:00:00.000</v>
          </cell>
          <cell r="D68">
            <v>1191897</v>
          </cell>
          <cell r="E68">
            <v>0</v>
          </cell>
          <cell r="F68" t="str">
            <v>2020-01-27 18:28:27.587</v>
          </cell>
          <cell r="H68" t="str">
            <v>1162977.00</v>
          </cell>
          <cell r="I68">
            <v>28920</v>
          </cell>
        </row>
        <row r="69">
          <cell r="A69">
            <v>1135913</v>
          </cell>
          <cell r="B69" t="str">
            <v>2020-02-24 11:13:18.767</v>
          </cell>
          <cell r="C69" t="str">
            <v>2020-02-25 00:00:00.000</v>
          </cell>
          <cell r="D69">
            <v>1755528</v>
          </cell>
          <cell r="E69">
            <v>0</v>
          </cell>
          <cell r="F69" t="str">
            <v>2020-01-27 19:22:45.847</v>
          </cell>
          <cell r="H69" t="str">
            <v>1668963.00</v>
          </cell>
          <cell r="I69">
            <v>86565</v>
          </cell>
        </row>
        <row r="70">
          <cell r="A70">
            <v>1135920</v>
          </cell>
          <cell r="B70" t="str">
            <v>2020-02-24 19:36:39.453</v>
          </cell>
          <cell r="C70" t="str">
            <v>2020-02-25 00:00:00.000</v>
          </cell>
          <cell r="D70">
            <v>3395503</v>
          </cell>
          <cell r="E70">
            <v>0</v>
          </cell>
          <cell r="F70" t="str">
            <v>2020-01-27 19:31:06.883</v>
          </cell>
          <cell r="H70" t="str">
            <v>3357713.65</v>
          </cell>
          <cell r="I70">
            <v>37789.35</v>
          </cell>
        </row>
        <row r="71">
          <cell r="A71">
            <v>1135921</v>
          </cell>
          <cell r="B71" t="str">
            <v>2020-02-24 19:36:39.453</v>
          </cell>
          <cell r="C71" t="str">
            <v>2020-02-25 00:00:00.000</v>
          </cell>
          <cell r="D71">
            <v>1462388</v>
          </cell>
          <cell r="E71">
            <v>0</v>
          </cell>
          <cell r="F71" t="str">
            <v>2020-01-27 19:32:35.133</v>
          </cell>
          <cell r="H71" t="str">
            <v>1433468.00</v>
          </cell>
          <cell r="I71">
            <v>28920</v>
          </cell>
        </row>
        <row r="72">
          <cell r="A72">
            <v>1135954</v>
          </cell>
          <cell r="B72" t="str">
            <v>2020-02-25 07:56:35.180</v>
          </cell>
          <cell r="C72" t="str">
            <v>2020-02-25 08:00:00.000</v>
          </cell>
          <cell r="D72">
            <v>2181985</v>
          </cell>
          <cell r="E72">
            <v>0</v>
          </cell>
          <cell r="F72" t="str">
            <v>2020-01-27 19:59:33.743</v>
          </cell>
          <cell r="H72" t="str">
            <v>2101693.00</v>
          </cell>
          <cell r="I72">
            <v>80292</v>
          </cell>
        </row>
        <row r="73">
          <cell r="A73">
            <v>1135988</v>
          </cell>
          <cell r="B73" t="str">
            <v>2020-02-24 19:36:39.453</v>
          </cell>
          <cell r="C73" t="str">
            <v>2020-02-25 00:00:00.000</v>
          </cell>
          <cell r="D73">
            <v>695651</v>
          </cell>
          <cell r="E73">
            <v>110000</v>
          </cell>
          <cell r="F73" t="str">
            <v>2020-01-27 20:27:37.660</v>
          </cell>
          <cell r="H73" t="str">
            <v>691556.00</v>
          </cell>
          <cell r="I73">
            <v>4095</v>
          </cell>
        </row>
        <row r="74">
          <cell r="A74">
            <v>1136335</v>
          </cell>
          <cell r="B74" t="str">
            <v>2020-02-20 08:09:26.107</v>
          </cell>
          <cell r="C74" t="str">
            <v>2020-02-20 09:00:00.000</v>
          </cell>
          <cell r="D74">
            <v>2640622</v>
          </cell>
          <cell r="E74">
            <v>0</v>
          </cell>
          <cell r="F74" t="str">
            <v>2020-01-28 11:14:24.220</v>
          </cell>
          <cell r="G74">
            <v>2253746</v>
          </cell>
          <cell r="H74" t="str">
            <v>328844.60</v>
          </cell>
          <cell r="I74">
            <v>58031.4</v>
          </cell>
        </row>
        <row r="75">
          <cell r="A75">
            <v>1136345</v>
          </cell>
          <cell r="B75" t="str">
            <v>2020-02-24 19:36:39.453</v>
          </cell>
          <cell r="C75" t="str">
            <v>2020-02-25 00:00:00.000</v>
          </cell>
          <cell r="D75">
            <v>2170231</v>
          </cell>
          <cell r="E75">
            <v>0</v>
          </cell>
          <cell r="F75" t="str">
            <v>2020-01-28 11:19:31.730</v>
          </cell>
          <cell r="H75" t="str">
            <v>2145935.35</v>
          </cell>
          <cell r="I75">
            <v>24295.65</v>
          </cell>
        </row>
        <row r="76">
          <cell r="A76">
            <v>1136350</v>
          </cell>
          <cell r="B76" t="str">
            <v>2020-02-24 19:36:39.453</v>
          </cell>
          <cell r="C76" t="str">
            <v>2020-02-25 00:00:00.000</v>
          </cell>
          <cell r="D76">
            <v>1966323</v>
          </cell>
          <cell r="E76">
            <v>0</v>
          </cell>
          <cell r="F76" t="str">
            <v>2020-01-28 11:24:06.993</v>
          </cell>
          <cell r="H76" t="str">
            <v>1945144.20</v>
          </cell>
          <cell r="I76">
            <v>21178.799999999999</v>
          </cell>
        </row>
        <row r="77">
          <cell r="A77">
            <v>1136364</v>
          </cell>
          <cell r="B77" t="str">
            <v>2020-02-24 19:36:39.453</v>
          </cell>
          <cell r="C77" t="str">
            <v>2020-02-25 00:00:00.000</v>
          </cell>
          <cell r="D77">
            <v>1672446</v>
          </cell>
          <cell r="E77">
            <v>0</v>
          </cell>
          <cell r="F77" t="str">
            <v>2020-01-28 11:31:14.427</v>
          </cell>
          <cell r="H77" t="str">
            <v>1652945.55</v>
          </cell>
          <cell r="I77">
            <v>19500.45</v>
          </cell>
        </row>
        <row r="78">
          <cell r="A78">
            <v>1136366</v>
          </cell>
          <cell r="B78" t="str">
            <v>2020-02-24 19:36:39.453</v>
          </cell>
          <cell r="C78" t="str">
            <v>2020-02-25 00:00:00.000</v>
          </cell>
          <cell r="D78">
            <v>516340</v>
          </cell>
          <cell r="E78">
            <v>0</v>
          </cell>
          <cell r="F78" t="str">
            <v>2020-01-28 11:33:26.373</v>
          </cell>
          <cell r="H78" t="str">
            <v>510745.60</v>
          </cell>
          <cell r="I78">
            <v>5594.4</v>
          </cell>
        </row>
        <row r="79">
          <cell r="A79">
            <v>1136728</v>
          </cell>
          <cell r="B79" t="str">
            <v>2020-02-24 11:13:18.767</v>
          </cell>
          <cell r="C79" t="str">
            <v>2020-02-25 00:00:00.000</v>
          </cell>
          <cell r="D79">
            <v>232981</v>
          </cell>
          <cell r="E79">
            <v>0</v>
          </cell>
          <cell r="F79" t="str">
            <v>2020-01-28 18:36:23.437</v>
          </cell>
          <cell r="H79" t="str">
            <v>227132.20</v>
          </cell>
          <cell r="I79">
            <v>5848.8</v>
          </cell>
        </row>
        <row r="80">
          <cell r="A80">
            <v>1136765</v>
          </cell>
          <cell r="B80" t="str">
            <v>2020-02-24 19:36:39.453</v>
          </cell>
          <cell r="C80" t="str">
            <v>2020-02-25 00:00:00.000</v>
          </cell>
          <cell r="D80">
            <v>1233955</v>
          </cell>
          <cell r="E80">
            <v>0</v>
          </cell>
          <cell r="F80" t="str">
            <v>2020-01-28 19:01:41.137</v>
          </cell>
          <cell r="H80" t="str">
            <v>1205035.00</v>
          </cell>
          <cell r="I80">
            <v>28920</v>
          </cell>
        </row>
        <row r="81">
          <cell r="A81">
            <v>1136792</v>
          </cell>
          <cell r="B81" t="str">
            <v>2020-02-24 19:36:39.453</v>
          </cell>
          <cell r="C81" t="str">
            <v>2020-02-25 00:00:00.000</v>
          </cell>
          <cell r="D81">
            <v>1005485</v>
          </cell>
          <cell r="E81">
            <v>0</v>
          </cell>
          <cell r="F81" t="str">
            <v>2020-01-28 19:25:53.933</v>
          </cell>
          <cell r="H81" t="str">
            <v>941150.00</v>
          </cell>
          <cell r="I81">
            <v>64335</v>
          </cell>
        </row>
        <row r="82">
          <cell r="A82">
            <v>1136813</v>
          </cell>
          <cell r="B82" t="str">
            <v>2020-02-24 11:13:18.767</v>
          </cell>
          <cell r="C82" t="str">
            <v>2020-02-25 00:00:00.000</v>
          </cell>
          <cell r="D82">
            <v>1273400</v>
          </cell>
          <cell r="E82">
            <v>100000</v>
          </cell>
          <cell r="F82" t="str">
            <v>2020-01-28 19:54:36.143</v>
          </cell>
          <cell r="H82" t="str">
            <v>1256038.85</v>
          </cell>
          <cell r="I82">
            <v>17361.150000000001</v>
          </cell>
        </row>
        <row r="83">
          <cell r="A83">
            <v>1136821</v>
          </cell>
          <cell r="B83" t="str">
            <v>2020-02-24 19:36:39.453</v>
          </cell>
          <cell r="C83" t="str">
            <v>2020-02-25 00:00:00.000</v>
          </cell>
          <cell r="D83">
            <v>1783460</v>
          </cell>
          <cell r="E83">
            <v>0</v>
          </cell>
          <cell r="F83" t="str">
            <v>2020-01-28 20:02:01.157</v>
          </cell>
          <cell r="H83" t="str">
            <v>1754540.00</v>
          </cell>
          <cell r="I83">
            <v>28920</v>
          </cell>
        </row>
        <row r="84">
          <cell r="A84">
            <v>1137041</v>
          </cell>
          <cell r="B84" t="str">
            <v>2020-02-24 13:36:55.110</v>
          </cell>
          <cell r="C84" t="str">
            <v>2020-02-25 00:00:00.000</v>
          </cell>
          <cell r="D84">
            <v>93600</v>
          </cell>
          <cell r="E84">
            <v>0</v>
          </cell>
          <cell r="F84" t="str">
            <v>2020-01-29 08:38:31.040</v>
          </cell>
          <cell r="H84" t="str">
            <v>86580.00</v>
          </cell>
          <cell r="I84">
            <v>7020</v>
          </cell>
        </row>
        <row r="85">
          <cell r="A85">
            <v>1137124</v>
          </cell>
          <cell r="B85" t="str">
            <v>2020-02-24 13:36:55.110</v>
          </cell>
          <cell r="C85" t="str">
            <v>2020-02-25 00:00:00.000</v>
          </cell>
          <cell r="D85">
            <v>91800</v>
          </cell>
          <cell r="E85">
            <v>0</v>
          </cell>
          <cell r="F85" t="str">
            <v>2020-01-29 09:27:44.890</v>
          </cell>
          <cell r="H85" t="str">
            <v>85050.00</v>
          </cell>
          <cell r="I85">
            <v>6750</v>
          </cell>
        </row>
        <row r="86">
          <cell r="A86">
            <v>1137134</v>
          </cell>
          <cell r="B86" t="str">
            <v>2020-02-24 13:36:55.110</v>
          </cell>
          <cell r="C86" t="str">
            <v>2020-02-25 00:00:00.000</v>
          </cell>
          <cell r="D86">
            <v>91800</v>
          </cell>
          <cell r="E86">
            <v>0</v>
          </cell>
          <cell r="F86" t="str">
            <v>2020-01-29 09:37:09.613</v>
          </cell>
          <cell r="H86" t="str">
            <v>85050.00</v>
          </cell>
          <cell r="I86">
            <v>6750</v>
          </cell>
        </row>
        <row r="87">
          <cell r="A87">
            <v>1137140</v>
          </cell>
          <cell r="B87" t="str">
            <v>2020-02-24 13:36:55.110</v>
          </cell>
          <cell r="C87" t="str">
            <v>2020-02-25 00:00:00.000</v>
          </cell>
          <cell r="D87">
            <v>37100</v>
          </cell>
          <cell r="E87">
            <v>13500</v>
          </cell>
          <cell r="F87" t="str">
            <v>2020-01-29 09:43:31.003</v>
          </cell>
          <cell r="H87" t="str">
            <v>36530.00</v>
          </cell>
          <cell r="I87">
            <v>570</v>
          </cell>
        </row>
        <row r="88">
          <cell r="A88">
            <v>1137589</v>
          </cell>
          <cell r="B88" t="str">
            <v>2020-02-24 14:45:31.293</v>
          </cell>
          <cell r="C88" t="str">
            <v>2020-02-25 00:00:00.000</v>
          </cell>
          <cell r="D88">
            <v>4555495</v>
          </cell>
          <cell r="E88">
            <v>0</v>
          </cell>
          <cell r="F88" t="str">
            <v>2020-01-29 18:21:56.783</v>
          </cell>
          <cell r="H88" t="str">
            <v>4210211.20</v>
          </cell>
          <cell r="I88">
            <v>345283.8</v>
          </cell>
        </row>
        <row r="89">
          <cell r="A89">
            <v>1137599</v>
          </cell>
          <cell r="B89" t="str">
            <v>2020-02-24 11:13:18.767</v>
          </cell>
          <cell r="C89" t="str">
            <v>2020-02-25 00:00:00.000</v>
          </cell>
          <cell r="D89">
            <v>1351620</v>
          </cell>
          <cell r="E89">
            <v>0</v>
          </cell>
          <cell r="F89" t="str">
            <v>2020-01-29 18:30:55.733</v>
          </cell>
          <cell r="H89" t="str">
            <v>1322895.00</v>
          </cell>
          <cell r="I89">
            <v>28725</v>
          </cell>
        </row>
        <row r="90">
          <cell r="A90">
            <v>1137695</v>
          </cell>
          <cell r="B90" t="str">
            <v>2020-02-24 11:13:18.767</v>
          </cell>
          <cell r="C90" t="str">
            <v>2020-02-25 00:00:00.000</v>
          </cell>
          <cell r="D90">
            <v>2176757</v>
          </cell>
          <cell r="E90">
            <v>0</v>
          </cell>
          <cell r="F90" t="str">
            <v>2020-01-29 20:18:25.417</v>
          </cell>
          <cell r="H90" t="str">
            <v>2107682.00</v>
          </cell>
          <cell r="I90">
            <v>69075</v>
          </cell>
        </row>
        <row r="91">
          <cell r="A91">
            <v>1137710</v>
          </cell>
          <cell r="B91" t="str">
            <v>2020-02-24 11:13:18.767</v>
          </cell>
          <cell r="C91" t="str">
            <v>2020-02-25 00:00:00.000</v>
          </cell>
          <cell r="D91">
            <v>1409676</v>
          </cell>
          <cell r="E91">
            <v>0</v>
          </cell>
          <cell r="F91" t="str">
            <v>2020-01-29 20:38:54.577</v>
          </cell>
          <cell r="H91" t="str">
            <v>1348522.20</v>
          </cell>
          <cell r="I91">
            <v>61153.8</v>
          </cell>
        </row>
        <row r="92">
          <cell r="A92">
            <v>1137748</v>
          </cell>
          <cell r="B92" t="str">
            <v>2020-02-24 11:13:18.767</v>
          </cell>
          <cell r="C92" t="str">
            <v>2020-02-25 00:00:00.000</v>
          </cell>
          <cell r="D92">
            <v>1808177</v>
          </cell>
          <cell r="E92">
            <v>0</v>
          </cell>
          <cell r="F92" t="str">
            <v>2020-01-29 21:47:30.310</v>
          </cell>
          <cell r="H92" t="str">
            <v>1721225.00</v>
          </cell>
          <cell r="I92">
            <v>86952</v>
          </cell>
        </row>
        <row r="93">
          <cell r="A93">
            <v>1138193</v>
          </cell>
          <cell r="B93" t="str">
            <v>2020-02-24 13:36:55.110</v>
          </cell>
          <cell r="C93" t="str">
            <v>2020-02-25 00:00:00.000</v>
          </cell>
          <cell r="D93">
            <v>93600</v>
          </cell>
          <cell r="E93">
            <v>0</v>
          </cell>
          <cell r="F93" t="str">
            <v>2020-01-30 15:32:09.147</v>
          </cell>
          <cell r="H93" t="str">
            <v>86580.00</v>
          </cell>
          <cell r="I93">
            <v>7020</v>
          </cell>
        </row>
        <row r="94">
          <cell r="A94">
            <v>1138256</v>
          </cell>
          <cell r="B94" t="str">
            <v>2020-02-24 13:36:55.110</v>
          </cell>
          <cell r="C94" t="str">
            <v>2020-02-25 00:00:00.000</v>
          </cell>
          <cell r="D94">
            <v>93600</v>
          </cell>
          <cell r="E94">
            <v>0</v>
          </cell>
          <cell r="F94" t="str">
            <v>2020-01-30 16:24:50.570</v>
          </cell>
          <cell r="H94" t="str">
            <v>86580.00</v>
          </cell>
          <cell r="I94">
            <v>7020</v>
          </cell>
        </row>
        <row r="95">
          <cell r="A95">
            <v>1138377</v>
          </cell>
          <cell r="B95" t="str">
            <v>2020-02-24 19:21:59.370</v>
          </cell>
          <cell r="C95" t="str">
            <v>2020-02-25 00:00:00.000</v>
          </cell>
          <cell r="D95">
            <v>1521568</v>
          </cell>
          <cell r="E95">
            <v>0</v>
          </cell>
          <cell r="F95" t="str">
            <v>2020-01-30 18:35:04.210</v>
          </cell>
          <cell r="H95" t="str">
            <v>1511694.10</v>
          </cell>
          <cell r="I95">
            <v>9873.9</v>
          </cell>
        </row>
        <row r="96">
          <cell r="A96">
            <v>1138495</v>
          </cell>
          <cell r="B96" t="str">
            <v>2020-02-24 19:36:39.453</v>
          </cell>
          <cell r="C96" t="str">
            <v>2020-02-25 00:00:00.000</v>
          </cell>
          <cell r="D96">
            <v>2218953</v>
          </cell>
          <cell r="E96">
            <v>0</v>
          </cell>
          <cell r="F96" t="str">
            <v>2020-01-30 19:56:13.153</v>
          </cell>
          <cell r="H96" t="str">
            <v>2024775.60</v>
          </cell>
          <cell r="I96">
            <v>194177.4</v>
          </cell>
        </row>
        <row r="97">
          <cell r="A97">
            <v>1138513</v>
          </cell>
          <cell r="B97" t="str">
            <v>2020-02-24 19:36:39.453</v>
          </cell>
          <cell r="C97" t="str">
            <v>2020-02-25 00:00:00.000</v>
          </cell>
          <cell r="D97">
            <v>2264508</v>
          </cell>
          <cell r="E97">
            <v>0</v>
          </cell>
          <cell r="F97" t="str">
            <v>2020-01-30 20:12:50.793</v>
          </cell>
          <cell r="H97" t="str">
            <v>2224353.00</v>
          </cell>
          <cell r="I97">
            <v>40155</v>
          </cell>
        </row>
        <row r="98">
          <cell r="A98">
            <v>1138583</v>
          </cell>
          <cell r="B98" t="str">
            <v>2020-02-24 11:13:18.767</v>
          </cell>
          <cell r="C98" t="str">
            <v>2020-02-25 00:00:00.000</v>
          </cell>
          <cell r="D98">
            <v>2674526</v>
          </cell>
          <cell r="E98">
            <v>0</v>
          </cell>
          <cell r="F98" t="str">
            <v>2020-01-30 21:32:43.083</v>
          </cell>
          <cell r="H98" t="str">
            <v>2664315.80</v>
          </cell>
          <cell r="I98">
            <v>10210.200000000001</v>
          </cell>
        </row>
        <row r="99">
          <cell r="A99">
            <v>1138656</v>
          </cell>
          <cell r="B99" t="str">
            <v>2020-02-24 11:13:18.767</v>
          </cell>
          <cell r="C99" t="str">
            <v>2020-02-25 00:00:00.000</v>
          </cell>
          <cell r="D99">
            <v>1355515</v>
          </cell>
          <cell r="E99">
            <v>0</v>
          </cell>
          <cell r="F99" t="str">
            <v>2020-01-31 08:08:00.557</v>
          </cell>
          <cell r="H99" t="str">
            <v>1326595.00</v>
          </cell>
          <cell r="I99">
            <v>28920</v>
          </cell>
        </row>
        <row r="100">
          <cell r="A100">
            <v>1138793</v>
          </cell>
          <cell r="B100" t="str">
            <v>2020-02-24 13:36:55.110</v>
          </cell>
          <cell r="C100" t="str">
            <v>2020-02-25 00:00:00.000</v>
          </cell>
          <cell r="D100">
            <v>93600</v>
          </cell>
          <cell r="E100">
            <v>0</v>
          </cell>
          <cell r="F100" t="str">
            <v>2020-01-31 10:36:59.137</v>
          </cell>
          <cell r="H100" t="str">
            <v>86580.00</v>
          </cell>
          <cell r="I100">
            <v>7020</v>
          </cell>
        </row>
        <row r="101">
          <cell r="A101">
            <v>1138812</v>
          </cell>
          <cell r="B101" t="str">
            <v>2020-02-24 13:36:55.110</v>
          </cell>
          <cell r="C101" t="str">
            <v>2020-02-25 00:00:00.000</v>
          </cell>
          <cell r="D101">
            <v>93600</v>
          </cell>
          <cell r="E101">
            <v>0</v>
          </cell>
          <cell r="F101" t="str">
            <v>2020-01-31 11:13:14.680</v>
          </cell>
          <cell r="H101" t="str">
            <v>86580.00</v>
          </cell>
          <cell r="I101">
            <v>7020</v>
          </cell>
        </row>
        <row r="102">
          <cell r="A102">
            <v>1138924</v>
          </cell>
          <cell r="B102" t="str">
            <v>2020-02-25 07:56:35.180</v>
          </cell>
          <cell r="C102" t="str">
            <v>2020-02-25 08:00:00.000</v>
          </cell>
          <cell r="D102">
            <v>1354904</v>
          </cell>
          <cell r="E102">
            <v>0</v>
          </cell>
          <cell r="F102" t="str">
            <v>2020-01-31 13:27:11.740</v>
          </cell>
          <cell r="H102" t="str">
            <v>1325984.00</v>
          </cell>
          <cell r="I102">
            <v>28920</v>
          </cell>
        </row>
        <row r="103">
          <cell r="A103">
            <v>1138957</v>
          </cell>
          <cell r="B103" t="str">
            <v>2020-02-24 19:36:39.453</v>
          </cell>
          <cell r="C103" t="str">
            <v>2020-02-25 00:00:00.000</v>
          </cell>
          <cell r="D103">
            <v>3021102</v>
          </cell>
          <cell r="E103">
            <v>0</v>
          </cell>
          <cell r="F103" t="str">
            <v>2020-01-31 14:11:25.030</v>
          </cell>
          <cell r="H103" t="str">
            <v>2902891.50</v>
          </cell>
          <cell r="I103">
            <v>118210.5</v>
          </cell>
        </row>
        <row r="104">
          <cell r="A104">
            <v>1139141</v>
          </cell>
          <cell r="B104" t="str">
            <v>2020-03-19 16:27:41.957</v>
          </cell>
          <cell r="C104" t="str">
            <v>2020-03-20 00:00:00.000</v>
          </cell>
          <cell r="D104">
            <v>6383635</v>
          </cell>
          <cell r="E104">
            <v>0</v>
          </cell>
          <cell r="F104" t="str">
            <v>2020-01-31 17:37:19.930</v>
          </cell>
          <cell r="H104" t="str">
            <v>6370370.50</v>
          </cell>
          <cell r="I104">
            <v>13264.5</v>
          </cell>
        </row>
        <row r="105">
          <cell r="A105">
            <v>1139254</v>
          </cell>
          <cell r="B105" t="str">
            <v>2020-02-24 19:21:59.370</v>
          </cell>
          <cell r="C105" t="str">
            <v>2020-02-25 00:00:00.000</v>
          </cell>
          <cell r="D105">
            <v>2490878</v>
          </cell>
          <cell r="E105">
            <v>0</v>
          </cell>
          <cell r="F105" t="str">
            <v>2020-01-31 19:06:28.180</v>
          </cell>
          <cell r="H105" t="str">
            <v>2432354.15</v>
          </cell>
          <cell r="I105">
            <v>58523.85</v>
          </cell>
        </row>
        <row r="106">
          <cell r="A106">
            <v>1139292</v>
          </cell>
          <cell r="B106" t="str">
            <v>2020-02-24 19:36:39.453</v>
          </cell>
          <cell r="C106" t="str">
            <v>2020-02-25 00:00:00.000</v>
          </cell>
          <cell r="D106">
            <v>3590353</v>
          </cell>
          <cell r="E106">
            <v>0</v>
          </cell>
          <cell r="F106" t="str">
            <v>2020-01-31 19:31:03.707</v>
          </cell>
          <cell r="H106" t="str">
            <v>3579447.10</v>
          </cell>
          <cell r="I106">
            <v>10905.9</v>
          </cell>
        </row>
        <row r="107">
          <cell r="A107">
            <v>1139323</v>
          </cell>
          <cell r="B107" t="str">
            <v>2020-02-24 19:36:39.453</v>
          </cell>
          <cell r="C107" t="str">
            <v>2020-02-25 00:00:00.000</v>
          </cell>
          <cell r="D107">
            <v>5388193</v>
          </cell>
          <cell r="E107">
            <v>0</v>
          </cell>
          <cell r="F107" t="str">
            <v>2020-01-31 20:10:19.113</v>
          </cell>
          <cell r="H107" t="str">
            <v>4965076.90</v>
          </cell>
          <cell r="I107">
            <v>423116.1</v>
          </cell>
        </row>
        <row r="108">
          <cell r="A108">
            <v>1139607</v>
          </cell>
          <cell r="B108" t="str">
            <v>2020-02-24 13:36:55.110</v>
          </cell>
          <cell r="C108" t="str">
            <v>2020-02-25 00:00:00.000</v>
          </cell>
          <cell r="D108">
            <v>93600</v>
          </cell>
          <cell r="E108">
            <v>0</v>
          </cell>
          <cell r="F108" t="str">
            <v>2020-02-03 09:32:26.030</v>
          </cell>
          <cell r="H108" t="str">
            <v>86580.00</v>
          </cell>
          <cell r="I108">
            <v>7020</v>
          </cell>
        </row>
        <row r="109">
          <cell r="A109">
            <v>1139616</v>
          </cell>
          <cell r="B109" t="str">
            <v>2020-02-24 13:36:55.110</v>
          </cell>
          <cell r="C109" t="str">
            <v>2020-02-25 00:00:00.000</v>
          </cell>
          <cell r="D109">
            <v>93600</v>
          </cell>
          <cell r="E109">
            <v>0</v>
          </cell>
          <cell r="F109" t="str">
            <v>2020-02-03 09:44:38.860</v>
          </cell>
          <cell r="H109" t="str">
            <v>86580.00</v>
          </cell>
          <cell r="I109">
            <v>7020</v>
          </cell>
        </row>
        <row r="110">
          <cell r="A110">
            <v>1139792</v>
          </cell>
          <cell r="B110" t="str">
            <v>2020-02-24 14:55:29.623</v>
          </cell>
          <cell r="C110" t="str">
            <v>2020-02-25 00:00:00.000</v>
          </cell>
          <cell r="D110">
            <v>30700</v>
          </cell>
          <cell r="E110">
            <v>17000</v>
          </cell>
          <cell r="F110" t="str">
            <v>2020-02-03 19:17:10.480</v>
          </cell>
          <cell r="G110">
            <v>28900</v>
          </cell>
          <cell r="H110" t="str">
            <v>1530.00</v>
          </cell>
          <cell r="I110">
            <v>270</v>
          </cell>
        </row>
        <row r="111">
          <cell r="A111">
            <v>1139885</v>
          </cell>
          <cell r="B111" t="str">
            <v>2020-02-24 14:55:29.623</v>
          </cell>
          <cell r="C111" t="str">
            <v>2020-02-25 00:00:00.000</v>
          </cell>
          <cell r="D111">
            <v>33600</v>
          </cell>
          <cell r="E111">
            <v>17000</v>
          </cell>
          <cell r="F111" t="str">
            <v>2020-02-04 08:43:01.207</v>
          </cell>
          <cell r="G111">
            <v>28900</v>
          </cell>
          <cell r="H111" t="str">
            <v>3995.00</v>
          </cell>
          <cell r="I111">
            <v>705</v>
          </cell>
        </row>
        <row r="112">
          <cell r="A112">
            <v>1140075</v>
          </cell>
          <cell r="B112" t="str">
            <v>2020-02-24 13:36:55.110</v>
          </cell>
          <cell r="C112" t="str">
            <v>2020-02-25 00:00:00.000</v>
          </cell>
          <cell r="D112">
            <v>305900</v>
          </cell>
          <cell r="E112">
            <v>0</v>
          </cell>
          <cell r="F112" t="str">
            <v>2020-02-04 15:03:34.993</v>
          </cell>
          <cell r="H112" t="str">
            <v>269260.10</v>
          </cell>
          <cell r="I112">
            <v>36639.9</v>
          </cell>
        </row>
        <row r="113">
          <cell r="A113">
            <v>1140203</v>
          </cell>
          <cell r="B113" t="str">
            <v>2020-02-24 13:36:55.110</v>
          </cell>
          <cell r="C113" t="str">
            <v>2020-02-25 00:00:00.000</v>
          </cell>
          <cell r="D113">
            <v>47700</v>
          </cell>
          <cell r="E113">
            <v>33500</v>
          </cell>
          <cell r="F113" t="str">
            <v>2020-02-05 07:49:44.143</v>
          </cell>
          <cell r="H113" t="str">
            <v>42540.00</v>
          </cell>
          <cell r="I113">
            <v>5160</v>
          </cell>
        </row>
        <row r="114">
          <cell r="A114">
            <v>1140297</v>
          </cell>
          <cell r="B114" t="str">
            <v>2020-02-24 13:36:55.110</v>
          </cell>
          <cell r="C114" t="str">
            <v>2020-02-25 00:00:00.000</v>
          </cell>
          <cell r="D114">
            <v>93600</v>
          </cell>
          <cell r="E114">
            <v>0</v>
          </cell>
          <cell r="F114" t="str">
            <v>2020-02-05 09:51:07.853</v>
          </cell>
          <cell r="H114" t="str">
            <v>86580.00</v>
          </cell>
          <cell r="I114">
            <v>7020</v>
          </cell>
        </row>
        <row r="115">
          <cell r="A115">
            <v>1140345</v>
          </cell>
          <cell r="B115" t="str">
            <v>2020-02-24 13:36:55.110</v>
          </cell>
          <cell r="C115" t="str">
            <v>2020-02-25 00:00:00.000</v>
          </cell>
          <cell r="D115">
            <v>47200</v>
          </cell>
          <cell r="E115">
            <v>3400</v>
          </cell>
          <cell r="F115" t="str">
            <v>2020-02-05 11:17:43.953</v>
          </cell>
          <cell r="H115" t="str">
            <v>46630.00</v>
          </cell>
          <cell r="I115">
            <v>570</v>
          </cell>
        </row>
        <row r="116">
          <cell r="A116">
            <v>1140467</v>
          </cell>
          <cell r="B116" t="str">
            <v>2020-03-26 13:47:33.643</v>
          </cell>
          <cell r="C116" t="str">
            <v>2020-03-27 00:00:00.000</v>
          </cell>
          <cell r="D116">
            <v>1870653</v>
          </cell>
          <cell r="E116">
            <v>0</v>
          </cell>
          <cell r="F116" t="str">
            <v>2020-02-05 14:49:54.270</v>
          </cell>
          <cell r="G116">
            <v>1807745</v>
          </cell>
          <cell r="H116" t="str">
            <v>53471.80</v>
          </cell>
          <cell r="I116">
            <v>9436.2000000000007</v>
          </cell>
        </row>
        <row r="117">
          <cell r="A117">
            <v>1140565</v>
          </cell>
          <cell r="B117" t="str">
            <v>2020-03-26 13:47:33.643</v>
          </cell>
          <cell r="C117" t="str">
            <v>2020-03-27 00:00:00.000</v>
          </cell>
          <cell r="D117">
            <v>1540470</v>
          </cell>
          <cell r="E117">
            <v>0</v>
          </cell>
          <cell r="F117" t="str">
            <v>2020-02-05 16:44:03.620</v>
          </cell>
          <cell r="G117">
            <v>1154870</v>
          </cell>
          <cell r="H117" t="str">
            <v>327760.00</v>
          </cell>
          <cell r="I117">
            <v>57840</v>
          </cell>
        </row>
        <row r="118">
          <cell r="A118">
            <v>1140566</v>
          </cell>
          <cell r="B118" t="str">
            <v>2020-03-26 13:47:33.643</v>
          </cell>
          <cell r="C118" t="str">
            <v>2020-03-27 00:00:00.000</v>
          </cell>
          <cell r="D118">
            <v>1111146</v>
          </cell>
          <cell r="E118">
            <v>0</v>
          </cell>
          <cell r="F118" t="str">
            <v>2020-02-05 16:46:21.563</v>
          </cell>
          <cell r="G118">
            <v>918346</v>
          </cell>
          <cell r="H118" t="str">
            <v>163880.00</v>
          </cell>
          <cell r="I118">
            <v>28920</v>
          </cell>
        </row>
        <row r="119">
          <cell r="A119">
            <v>1140879</v>
          </cell>
          <cell r="B119" t="str">
            <v>2020-02-24 14:55:29.623</v>
          </cell>
          <cell r="C119" t="str">
            <v>2020-02-25 00:00:00.000</v>
          </cell>
          <cell r="D119">
            <v>30700</v>
          </cell>
          <cell r="E119">
            <v>17000</v>
          </cell>
          <cell r="F119" t="str">
            <v>2020-02-06 14:20:06.040</v>
          </cell>
          <cell r="G119">
            <v>28900</v>
          </cell>
          <cell r="H119" t="str">
            <v>1530.00</v>
          </cell>
          <cell r="I119">
            <v>270</v>
          </cell>
        </row>
        <row r="120">
          <cell r="A120">
            <v>1140912</v>
          </cell>
          <cell r="B120" t="str">
            <v>2020-03-24 11:20:53.873</v>
          </cell>
          <cell r="C120" t="str">
            <v>2020-03-27 00:00:00.000</v>
          </cell>
          <cell r="D120">
            <v>1761184</v>
          </cell>
          <cell r="E120">
            <v>0</v>
          </cell>
          <cell r="F120" t="str">
            <v>2020-02-06 14:53:32.253</v>
          </cell>
          <cell r="H120" t="str">
            <v>1732261.75</v>
          </cell>
          <cell r="I120">
            <v>28922.25</v>
          </cell>
        </row>
        <row r="121">
          <cell r="A121">
            <v>1140941</v>
          </cell>
          <cell r="B121" t="str">
            <v>2020-02-24 13:36:55.110</v>
          </cell>
          <cell r="C121" t="str">
            <v>2020-02-25 00:00:00.000</v>
          </cell>
          <cell r="D121">
            <v>93600</v>
          </cell>
          <cell r="E121">
            <v>0</v>
          </cell>
          <cell r="F121" t="str">
            <v>2020-02-06 15:31:51.620</v>
          </cell>
          <cell r="H121" t="str">
            <v>86580.00</v>
          </cell>
          <cell r="I121">
            <v>7020</v>
          </cell>
        </row>
        <row r="122">
          <cell r="A122">
            <v>1140966</v>
          </cell>
          <cell r="B122" t="str">
            <v>2020-03-26 13:47:33.643</v>
          </cell>
          <cell r="C122" t="str">
            <v>2020-03-27 00:00:00.000</v>
          </cell>
          <cell r="D122">
            <v>954811</v>
          </cell>
          <cell r="E122">
            <v>0</v>
          </cell>
          <cell r="F122" t="str">
            <v>2020-02-06 15:59:22.393</v>
          </cell>
          <cell r="G122">
            <v>569211</v>
          </cell>
          <cell r="H122" t="str">
            <v>327760.00</v>
          </cell>
          <cell r="I122">
            <v>57840</v>
          </cell>
        </row>
        <row r="123">
          <cell r="A123">
            <v>1141121</v>
          </cell>
          <cell r="B123" t="str">
            <v>2020-02-24 13:36:55.110</v>
          </cell>
          <cell r="C123" t="str">
            <v>2020-02-25 00:00:00.000</v>
          </cell>
          <cell r="D123">
            <v>93600</v>
          </cell>
          <cell r="E123">
            <v>0</v>
          </cell>
          <cell r="F123" t="str">
            <v>2020-02-07 10:03:19.030</v>
          </cell>
          <cell r="H123" t="str">
            <v>86580.00</v>
          </cell>
          <cell r="I123">
            <v>7020</v>
          </cell>
        </row>
        <row r="124">
          <cell r="A124">
            <v>1141160</v>
          </cell>
          <cell r="B124" t="str">
            <v>2020-02-24 13:36:55.110</v>
          </cell>
          <cell r="C124" t="str">
            <v>2020-02-25 00:00:00.000</v>
          </cell>
          <cell r="D124">
            <v>93600</v>
          </cell>
          <cell r="E124">
            <v>0</v>
          </cell>
          <cell r="F124" t="str">
            <v>2020-02-07 11:19:48.090</v>
          </cell>
          <cell r="H124" t="str">
            <v>86580.00</v>
          </cell>
          <cell r="I124">
            <v>7020</v>
          </cell>
        </row>
        <row r="125">
          <cell r="A125">
            <v>1141577</v>
          </cell>
          <cell r="B125" t="str">
            <v>2020-02-24 13:36:55.110</v>
          </cell>
          <cell r="C125" t="str">
            <v>2020-02-25 00:00:00.000</v>
          </cell>
          <cell r="D125">
            <v>91800</v>
          </cell>
          <cell r="E125">
            <v>0</v>
          </cell>
          <cell r="F125" t="str">
            <v>2020-02-10 09:43:28.910</v>
          </cell>
          <cell r="H125" t="str">
            <v>85050.00</v>
          </cell>
          <cell r="I125">
            <v>6750</v>
          </cell>
        </row>
        <row r="126">
          <cell r="A126">
            <v>1141934</v>
          </cell>
          <cell r="B126" t="str">
            <v>2020-06-18 11:04:25.863</v>
          </cell>
          <cell r="C126" t="str">
            <v>2020-06-18 11:30:00.000</v>
          </cell>
          <cell r="D126">
            <v>2114464</v>
          </cell>
          <cell r="E126">
            <v>0</v>
          </cell>
          <cell r="F126" t="str">
            <v>2020-02-11 09:23:49.817</v>
          </cell>
          <cell r="H126" t="str">
            <v>2074309.00</v>
          </cell>
          <cell r="I126">
            <v>40155</v>
          </cell>
        </row>
        <row r="127">
          <cell r="A127">
            <v>1142020</v>
          </cell>
          <cell r="B127" t="str">
            <v>2020-03-26 13:47:33.643</v>
          </cell>
          <cell r="C127" t="str">
            <v>2020-03-27 00:00:00.000</v>
          </cell>
          <cell r="D127">
            <v>4605518</v>
          </cell>
          <cell r="E127">
            <v>0</v>
          </cell>
          <cell r="F127" t="str">
            <v>2020-02-11 11:52:18.257</v>
          </cell>
          <cell r="H127" t="str">
            <v>4187956.25</v>
          </cell>
          <cell r="I127">
            <v>417561.75</v>
          </cell>
        </row>
        <row r="128">
          <cell r="A128">
            <v>1142062</v>
          </cell>
          <cell r="B128" t="str">
            <v>2020-03-26 13:47:33.643</v>
          </cell>
          <cell r="C128" t="str">
            <v>2020-03-27 00:00:00.000</v>
          </cell>
          <cell r="D128">
            <v>2438824</v>
          </cell>
          <cell r="E128">
            <v>0</v>
          </cell>
          <cell r="F128" t="str">
            <v>2020-02-11 13:20:09.653</v>
          </cell>
          <cell r="G128">
            <v>2053224</v>
          </cell>
          <cell r="H128" t="str">
            <v>327760.00</v>
          </cell>
          <cell r="I128">
            <v>57840</v>
          </cell>
        </row>
        <row r="129">
          <cell r="A129">
            <v>1142198</v>
          </cell>
          <cell r="B129" t="str">
            <v>2020-03-26 13:47:33.643</v>
          </cell>
          <cell r="C129" t="str">
            <v>2020-03-27 00:00:00.000</v>
          </cell>
          <cell r="D129">
            <v>2535604</v>
          </cell>
          <cell r="E129">
            <v>0</v>
          </cell>
          <cell r="F129" t="str">
            <v>2020-02-11 16:39:48.463</v>
          </cell>
          <cell r="H129" t="str">
            <v>2388800.80</v>
          </cell>
          <cell r="I129">
            <v>146803.20000000001</v>
          </cell>
        </row>
        <row r="130">
          <cell r="A130">
            <v>1142379</v>
          </cell>
          <cell r="B130" t="str">
            <v>2020-02-24 13:36:55.110</v>
          </cell>
          <cell r="C130" t="str">
            <v>2020-02-25 00:00:00.000</v>
          </cell>
          <cell r="D130">
            <v>91800</v>
          </cell>
          <cell r="E130">
            <v>0</v>
          </cell>
          <cell r="F130" t="str">
            <v>2020-02-12 09:31:23.040</v>
          </cell>
          <cell r="H130" t="str">
            <v>85050.00</v>
          </cell>
          <cell r="I130">
            <v>6750</v>
          </cell>
        </row>
        <row r="131">
          <cell r="A131">
            <v>1142421</v>
          </cell>
          <cell r="B131" t="str">
            <v>2020-02-24 13:36:55.110</v>
          </cell>
          <cell r="C131" t="str">
            <v>2020-02-25 00:00:00.000</v>
          </cell>
          <cell r="D131">
            <v>91800</v>
          </cell>
          <cell r="E131">
            <v>0</v>
          </cell>
          <cell r="F131" t="str">
            <v>2020-02-12 10:41:20.760</v>
          </cell>
          <cell r="H131" t="str">
            <v>85050.00</v>
          </cell>
          <cell r="I131">
            <v>6750</v>
          </cell>
        </row>
        <row r="132">
          <cell r="A132">
            <v>1142444</v>
          </cell>
          <cell r="B132" t="str">
            <v>2020-03-26 13:47:33.643</v>
          </cell>
          <cell r="C132" t="str">
            <v>2020-03-27 00:00:00.000</v>
          </cell>
          <cell r="D132">
            <v>1719205</v>
          </cell>
          <cell r="E132">
            <v>0</v>
          </cell>
          <cell r="F132" t="str">
            <v>2020-02-12 11:43:33.453</v>
          </cell>
          <cell r="H132" t="str">
            <v>1661365.00</v>
          </cell>
          <cell r="I132">
            <v>57840</v>
          </cell>
        </row>
        <row r="133">
          <cell r="A133">
            <v>1142498</v>
          </cell>
          <cell r="B133" t="str">
            <v>2020-03-19 16:29:06.630</v>
          </cell>
          <cell r="C133" t="str">
            <v>2020-03-20 00:00:00.000</v>
          </cell>
          <cell r="D133">
            <v>104800</v>
          </cell>
          <cell r="E133">
            <v>0</v>
          </cell>
          <cell r="F133" t="str">
            <v>2020-02-12 13:57:17.037</v>
          </cell>
          <cell r="H133" t="str">
            <v>103780.00</v>
          </cell>
          <cell r="I133">
            <v>1020</v>
          </cell>
        </row>
        <row r="134">
          <cell r="A134">
            <v>1142596</v>
          </cell>
          <cell r="B134" t="str">
            <v>2020-03-24 09:11:46.290</v>
          </cell>
          <cell r="C134" t="str">
            <v>2020-03-27 00:00:00.000</v>
          </cell>
          <cell r="D134">
            <v>46800</v>
          </cell>
          <cell r="E134">
            <v>0</v>
          </cell>
          <cell r="F134" t="str">
            <v>2020-02-12 17:02:54.807</v>
          </cell>
          <cell r="G134">
            <v>18608</v>
          </cell>
          <cell r="H134" t="str">
            <v>23963.20</v>
          </cell>
          <cell r="I134">
            <v>4228.8</v>
          </cell>
        </row>
        <row r="135">
          <cell r="A135">
            <v>1142638</v>
          </cell>
          <cell r="B135" t="str">
            <v>2020-02-24 13:36:55.110</v>
          </cell>
          <cell r="C135" t="str">
            <v>2020-02-25 00:00:00.000</v>
          </cell>
          <cell r="D135">
            <v>961016</v>
          </cell>
          <cell r="E135">
            <v>0</v>
          </cell>
          <cell r="F135" t="str">
            <v>2020-02-12 19:28:55.617</v>
          </cell>
          <cell r="H135" t="str">
            <v>872813.60</v>
          </cell>
          <cell r="I135">
            <v>88202.4</v>
          </cell>
        </row>
        <row r="136">
          <cell r="A136">
            <v>1143004</v>
          </cell>
          <cell r="B136" t="str">
            <v>2020-02-24 13:36:55.110</v>
          </cell>
          <cell r="C136" t="str">
            <v>2020-02-25 00:00:00.000</v>
          </cell>
          <cell r="D136">
            <v>292400</v>
          </cell>
          <cell r="E136">
            <v>13500</v>
          </cell>
          <cell r="F136" t="str">
            <v>2020-02-13 15:39:52.777</v>
          </cell>
          <cell r="H136" t="str">
            <v>255760.10</v>
          </cell>
          <cell r="I136">
            <v>36639.9</v>
          </cell>
        </row>
        <row r="137">
          <cell r="A137">
            <v>1143182</v>
          </cell>
          <cell r="B137" t="str">
            <v>2020-05-22 10:25:39.163</v>
          </cell>
          <cell r="C137" t="str">
            <v>2020-06-01 00:00:00.000</v>
          </cell>
          <cell r="D137">
            <v>1819419</v>
          </cell>
          <cell r="E137">
            <v>0</v>
          </cell>
          <cell r="F137" t="str">
            <v>2020-02-14 09:37:38.500</v>
          </cell>
          <cell r="H137" t="str">
            <v>1755234.00</v>
          </cell>
          <cell r="I137">
            <v>64185</v>
          </cell>
        </row>
        <row r="138">
          <cell r="A138">
            <v>1143217</v>
          </cell>
          <cell r="B138" t="str">
            <v>2020-02-24 13:36:55.110</v>
          </cell>
          <cell r="C138" t="str">
            <v>2020-02-25 00:00:00.000</v>
          </cell>
          <cell r="D138">
            <v>93600</v>
          </cell>
          <cell r="E138">
            <v>0</v>
          </cell>
          <cell r="F138" t="str">
            <v>2020-02-14 10:18:24.490</v>
          </cell>
          <cell r="H138" t="str">
            <v>86580.00</v>
          </cell>
          <cell r="I138">
            <v>7020</v>
          </cell>
        </row>
        <row r="139">
          <cell r="A139">
            <v>1143219</v>
          </cell>
          <cell r="B139" t="str">
            <v>2020-05-22 10:25:39.163</v>
          </cell>
          <cell r="C139" t="str">
            <v>2020-06-01 00:00:00.000</v>
          </cell>
          <cell r="D139">
            <v>2897490</v>
          </cell>
          <cell r="E139">
            <v>0</v>
          </cell>
          <cell r="F139" t="str">
            <v>2020-02-14 10:22:42.093</v>
          </cell>
          <cell r="H139" t="str">
            <v>2676292.80</v>
          </cell>
          <cell r="I139">
            <v>221197.2</v>
          </cell>
        </row>
        <row r="140">
          <cell r="A140">
            <v>1143262</v>
          </cell>
          <cell r="B140" t="str">
            <v>2020-05-22 10:25:39.163</v>
          </cell>
          <cell r="C140" t="str">
            <v>2020-06-01 00:00:00.000</v>
          </cell>
          <cell r="D140">
            <v>1747248</v>
          </cell>
          <cell r="E140">
            <v>0</v>
          </cell>
          <cell r="F140" t="str">
            <v>2020-02-14 11:22:36.050</v>
          </cell>
          <cell r="H140" t="str">
            <v>1660296.00</v>
          </cell>
          <cell r="I140">
            <v>86952</v>
          </cell>
        </row>
        <row r="141">
          <cell r="A141">
            <v>1143266</v>
          </cell>
          <cell r="B141" t="str">
            <v>2020-03-26 13:47:33.643</v>
          </cell>
          <cell r="C141" t="str">
            <v>2020-03-27 00:00:00.000</v>
          </cell>
          <cell r="D141">
            <v>1672445</v>
          </cell>
          <cell r="E141">
            <v>218000</v>
          </cell>
          <cell r="F141" t="str">
            <v>2020-02-14 11:26:29.710</v>
          </cell>
          <cell r="H141" t="str">
            <v>1564100.00</v>
          </cell>
          <cell r="I141">
            <v>108345</v>
          </cell>
        </row>
        <row r="142">
          <cell r="A142">
            <v>1143366</v>
          </cell>
          <cell r="B142" t="str">
            <v>2020-03-26 13:47:33.643</v>
          </cell>
          <cell r="C142" t="str">
            <v>2020-03-27 00:00:00.000</v>
          </cell>
          <cell r="D142">
            <v>1228868</v>
          </cell>
          <cell r="E142">
            <v>367100</v>
          </cell>
          <cell r="F142" t="str">
            <v>2020-02-14 13:44:57.930</v>
          </cell>
          <cell r="G142">
            <v>933976</v>
          </cell>
          <cell r="H142" t="str">
            <v>250658.20</v>
          </cell>
          <cell r="I142">
            <v>44233.8</v>
          </cell>
        </row>
        <row r="143">
          <cell r="A143">
            <v>1143417</v>
          </cell>
          <cell r="B143" t="str">
            <v>2020-03-24 11:20:53.873</v>
          </cell>
          <cell r="C143" t="str">
            <v>2020-03-27 00:00:00.000</v>
          </cell>
          <cell r="D143">
            <v>7151717</v>
          </cell>
          <cell r="E143">
            <v>0</v>
          </cell>
          <cell r="F143" t="str">
            <v>2020-02-14 14:58:18.357</v>
          </cell>
          <cell r="H143" t="str">
            <v>6410060.60</v>
          </cell>
          <cell r="I143">
            <v>741656.4</v>
          </cell>
        </row>
        <row r="144">
          <cell r="A144">
            <v>1143705</v>
          </cell>
          <cell r="B144" t="str">
            <v>2020-03-24 08:38:39.223</v>
          </cell>
          <cell r="C144" t="str">
            <v>2020-03-27 00:00:00.000</v>
          </cell>
          <cell r="D144">
            <v>93600</v>
          </cell>
          <cell r="E144">
            <v>0</v>
          </cell>
          <cell r="F144" t="str">
            <v>2020-02-17 08:22:48.053</v>
          </cell>
          <cell r="H144" t="str">
            <v>86580.00</v>
          </cell>
          <cell r="I144">
            <v>7020</v>
          </cell>
        </row>
        <row r="145">
          <cell r="A145">
            <v>1143785</v>
          </cell>
          <cell r="B145" t="str">
            <v>2020-02-24 13:36:55.110</v>
          </cell>
          <cell r="C145" t="str">
            <v>2020-02-25 00:00:00.000</v>
          </cell>
          <cell r="D145">
            <v>93600</v>
          </cell>
          <cell r="E145">
            <v>0</v>
          </cell>
          <cell r="F145" t="str">
            <v>2020-02-17 10:24:02.527</v>
          </cell>
          <cell r="H145" t="str">
            <v>86580.00</v>
          </cell>
          <cell r="I145">
            <v>7020</v>
          </cell>
        </row>
        <row r="146">
          <cell r="A146">
            <v>1143833</v>
          </cell>
          <cell r="B146" t="str">
            <v>2020-05-22 10:25:39.163</v>
          </cell>
          <cell r="C146" t="str">
            <v>2020-06-01 00:00:00.000</v>
          </cell>
          <cell r="D146">
            <v>1400778</v>
          </cell>
          <cell r="E146">
            <v>0</v>
          </cell>
          <cell r="F146" t="str">
            <v>2020-02-17 11:25:14.313</v>
          </cell>
          <cell r="H146" t="str">
            <v>1371858.00</v>
          </cell>
          <cell r="I146">
            <v>28920</v>
          </cell>
        </row>
        <row r="147">
          <cell r="A147">
            <v>1143853</v>
          </cell>
          <cell r="B147" t="str">
            <v>2020-03-26 13:47:33.643</v>
          </cell>
          <cell r="C147" t="str">
            <v>2020-03-27 00:00:00.000</v>
          </cell>
          <cell r="D147">
            <v>422782</v>
          </cell>
          <cell r="E147">
            <v>0</v>
          </cell>
          <cell r="F147" t="str">
            <v>2020-02-17 11:44:24.820</v>
          </cell>
          <cell r="G147">
            <v>229982</v>
          </cell>
          <cell r="H147" t="str">
            <v>163880.00</v>
          </cell>
          <cell r="I147">
            <v>28920</v>
          </cell>
        </row>
        <row r="148">
          <cell r="A148">
            <v>1143935</v>
          </cell>
          <cell r="B148" t="str">
            <v>2020-03-26 13:47:33.643</v>
          </cell>
          <cell r="C148" t="str">
            <v>2020-03-27 00:00:00.000</v>
          </cell>
          <cell r="D148">
            <v>1424159</v>
          </cell>
          <cell r="E148">
            <v>0</v>
          </cell>
          <cell r="F148" t="str">
            <v>2020-02-17 15:04:17.017</v>
          </cell>
          <cell r="H148" t="str">
            <v>1395239.00</v>
          </cell>
          <cell r="I148">
            <v>28920</v>
          </cell>
        </row>
        <row r="149">
          <cell r="A149">
            <v>1144002</v>
          </cell>
          <cell r="B149" t="str">
            <v>2020-03-26 13:47:33.643</v>
          </cell>
          <cell r="C149" t="str">
            <v>2020-03-27 00:00:00.000</v>
          </cell>
          <cell r="D149">
            <v>494680</v>
          </cell>
          <cell r="E149">
            <v>80000</v>
          </cell>
          <cell r="F149" t="str">
            <v>2020-02-17 17:28:58.100</v>
          </cell>
          <cell r="H149" t="str">
            <v>465760.00</v>
          </cell>
          <cell r="I149">
            <v>28920</v>
          </cell>
        </row>
        <row r="150">
          <cell r="A150">
            <v>1144031</v>
          </cell>
          <cell r="B150" t="str">
            <v>2020-05-22 10:21:01.067</v>
          </cell>
          <cell r="C150" t="str">
            <v>2020-06-01 00:00:00.000</v>
          </cell>
          <cell r="D150">
            <v>66268</v>
          </cell>
          <cell r="E150">
            <v>0</v>
          </cell>
          <cell r="F150" t="str">
            <v>2020-02-17 21:08:32.437</v>
          </cell>
          <cell r="H150" t="str">
            <v>64860.40</v>
          </cell>
          <cell r="I150">
            <v>1407.6</v>
          </cell>
        </row>
        <row r="151">
          <cell r="A151">
            <v>1144556</v>
          </cell>
          <cell r="B151" t="str">
            <v>2020-03-26 13:47:33.643</v>
          </cell>
          <cell r="C151" t="str">
            <v>2020-03-27 00:00:00.000</v>
          </cell>
          <cell r="D151">
            <v>7745944</v>
          </cell>
          <cell r="E151">
            <v>251900</v>
          </cell>
          <cell r="F151" t="str">
            <v>2020-02-18 15:57:52.043</v>
          </cell>
          <cell r="G151">
            <v>6771714</v>
          </cell>
          <cell r="H151" t="str">
            <v>828094.65</v>
          </cell>
          <cell r="I151">
            <v>146134.35</v>
          </cell>
        </row>
        <row r="152">
          <cell r="A152">
            <v>1144573</v>
          </cell>
          <cell r="B152" t="str">
            <v>2020-03-24 11:20:53.873</v>
          </cell>
          <cell r="C152" t="str">
            <v>2020-03-27 00:00:00.000</v>
          </cell>
          <cell r="D152">
            <v>107954</v>
          </cell>
          <cell r="E152">
            <v>0</v>
          </cell>
          <cell r="F152" t="str">
            <v>2020-02-18 16:12:10.060</v>
          </cell>
          <cell r="H152" t="str">
            <v>107815.85</v>
          </cell>
          <cell r="I152">
            <v>138.15</v>
          </cell>
        </row>
        <row r="153">
          <cell r="A153">
            <v>1145279</v>
          </cell>
          <cell r="B153" t="str">
            <v>2020-03-26 13:47:33.643</v>
          </cell>
          <cell r="C153" t="str">
            <v>2020-03-27 00:00:00.000</v>
          </cell>
          <cell r="D153">
            <v>2623319</v>
          </cell>
          <cell r="E153">
            <v>0</v>
          </cell>
          <cell r="F153" t="str">
            <v>2020-02-19 18:51:31.663</v>
          </cell>
          <cell r="H153" t="str">
            <v>2501579.00</v>
          </cell>
          <cell r="I153">
            <v>121740</v>
          </cell>
        </row>
        <row r="154">
          <cell r="A154">
            <v>1145294</v>
          </cell>
          <cell r="B154" t="str">
            <v>2020-03-26 13:47:33.643</v>
          </cell>
          <cell r="C154" t="str">
            <v>2020-03-27 00:00:00.000</v>
          </cell>
          <cell r="D154">
            <v>1404342</v>
          </cell>
          <cell r="E154">
            <v>0</v>
          </cell>
          <cell r="F154" t="str">
            <v>2020-02-19 19:14:06.930</v>
          </cell>
          <cell r="H154" t="str">
            <v>1369077.00</v>
          </cell>
          <cell r="I154">
            <v>35265</v>
          </cell>
        </row>
        <row r="155">
          <cell r="A155">
            <v>1145300</v>
          </cell>
          <cell r="B155" t="str">
            <v>2020-05-22 10:25:39.163</v>
          </cell>
          <cell r="C155" t="str">
            <v>2020-06-01 00:00:00.000</v>
          </cell>
          <cell r="D155">
            <v>1518428</v>
          </cell>
          <cell r="E155">
            <v>0</v>
          </cell>
          <cell r="F155" t="str">
            <v>2020-02-19 19:32:32.593</v>
          </cell>
          <cell r="H155" t="str">
            <v>1454243.00</v>
          </cell>
          <cell r="I155">
            <v>64185</v>
          </cell>
        </row>
        <row r="156">
          <cell r="A156">
            <v>1145308</v>
          </cell>
          <cell r="B156" t="str">
            <v>2020-02-24 11:31:54.680</v>
          </cell>
          <cell r="C156" t="str">
            <v>2020-02-25 00:00:00.000</v>
          </cell>
          <cell r="D156">
            <v>1178969</v>
          </cell>
          <cell r="E156">
            <v>0</v>
          </cell>
          <cell r="F156" t="str">
            <v>2020-02-19 20:26:37.943</v>
          </cell>
          <cell r="H156" t="str">
            <v>1170005.90</v>
          </cell>
          <cell r="I156">
            <v>8963.1</v>
          </cell>
        </row>
        <row r="157">
          <cell r="A157">
            <v>1145460</v>
          </cell>
          <cell r="B157" t="str">
            <v>2020-03-26 13:47:33.643</v>
          </cell>
          <cell r="C157" t="str">
            <v>2020-03-27 00:00:00.000</v>
          </cell>
          <cell r="D157">
            <v>2426467</v>
          </cell>
          <cell r="E157">
            <v>0</v>
          </cell>
          <cell r="F157" t="str">
            <v>2020-02-20 10:31:10.920</v>
          </cell>
          <cell r="G157">
            <v>2170767</v>
          </cell>
          <cell r="H157" t="str">
            <v>217345.00</v>
          </cell>
          <cell r="I157">
            <v>38355</v>
          </cell>
        </row>
        <row r="158">
          <cell r="A158">
            <v>1145465</v>
          </cell>
          <cell r="B158" t="str">
            <v>2020-04-24 13:35:55.230</v>
          </cell>
          <cell r="C158" t="str">
            <v>2020-05-15 00:00:00.000</v>
          </cell>
          <cell r="D158">
            <v>747475</v>
          </cell>
          <cell r="E158">
            <v>120000</v>
          </cell>
          <cell r="F158" t="str">
            <v>2020-02-20 10:37:58.353</v>
          </cell>
          <cell r="H158" t="str">
            <v>708250.00</v>
          </cell>
          <cell r="I158">
            <v>39225</v>
          </cell>
        </row>
        <row r="159">
          <cell r="A159">
            <v>1145478</v>
          </cell>
          <cell r="B159" t="str">
            <v>2020-03-26 13:47:33.643</v>
          </cell>
          <cell r="C159" t="str">
            <v>2020-03-27 00:00:00.000</v>
          </cell>
          <cell r="D159">
            <v>1340254</v>
          </cell>
          <cell r="E159">
            <v>0</v>
          </cell>
          <cell r="F159" t="str">
            <v>2020-02-20 10:46:41.970</v>
          </cell>
          <cell r="G159">
            <v>1147454</v>
          </cell>
          <cell r="H159" t="str">
            <v>163880.00</v>
          </cell>
          <cell r="I159">
            <v>28920</v>
          </cell>
        </row>
        <row r="160">
          <cell r="A160">
            <v>1145489</v>
          </cell>
          <cell r="B160" t="str">
            <v>2020-05-22 09:44:03.563</v>
          </cell>
          <cell r="C160" t="str">
            <v>2020-06-01 00:00:00.000</v>
          </cell>
          <cell r="D160">
            <v>1886842</v>
          </cell>
          <cell r="E160">
            <v>0</v>
          </cell>
          <cell r="F160" t="str">
            <v>2020-02-20 11:01:32.310</v>
          </cell>
          <cell r="H160" t="str">
            <v>1800277.00</v>
          </cell>
          <cell r="I160">
            <v>86565</v>
          </cell>
        </row>
        <row r="161">
          <cell r="A161">
            <v>1145602</v>
          </cell>
          <cell r="B161" t="str">
            <v>2020-03-24 08:38:39.223</v>
          </cell>
          <cell r="C161" t="str">
            <v>2020-03-27 00:00:00.000</v>
          </cell>
          <cell r="D161">
            <v>93600</v>
          </cell>
          <cell r="E161">
            <v>0</v>
          </cell>
          <cell r="F161" t="str">
            <v>2020-02-20 14:29:52.110</v>
          </cell>
          <cell r="H161" t="str">
            <v>86580.00</v>
          </cell>
          <cell r="I161">
            <v>7020</v>
          </cell>
        </row>
        <row r="162">
          <cell r="A162">
            <v>1145669</v>
          </cell>
          <cell r="B162" t="str">
            <v>2020-03-24 08:38:39.223</v>
          </cell>
          <cell r="C162" t="str">
            <v>2020-03-27 00:00:00.000</v>
          </cell>
          <cell r="D162">
            <v>93600</v>
          </cell>
          <cell r="E162">
            <v>0</v>
          </cell>
          <cell r="F162" t="str">
            <v>2020-02-20 16:11:45.143</v>
          </cell>
          <cell r="H162" t="str">
            <v>86580.00</v>
          </cell>
          <cell r="I162">
            <v>7020</v>
          </cell>
        </row>
        <row r="163">
          <cell r="A163">
            <v>1145728</v>
          </cell>
          <cell r="B163" t="str">
            <v>2020-05-22 10:25:39.163</v>
          </cell>
          <cell r="C163" t="str">
            <v>2020-06-01 00:00:00.000</v>
          </cell>
          <cell r="D163">
            <v>2013662</v>
          </cell>
          <cell r="E163">
            <v>0</v>
          </cell>
          <cell r="F163" t="str">
            <v>2020-02-20 17:50:19.003</v>
          </cell>
          <cell r="H163" t="str">
            <v>1937188.70</v>
          </cell>
          <cell r="I163">
            <v>76473.3</v>
          </cell>
        </row>
        <row r="164">
          <cell r="A164">
            <v>1145778</v>
          </cell>
          <cell r="B164" t="str">
            <v>2020-03-24 09:11:46.290</v>
          </cell>
          <cell r="C164" t="str">
            <v>2020-03-27 00:00:00.000</v>
          </cell>
          <cell r="D164">
            <v>164600</v>
          </cell>
          <cell r="E164">
            <v>0</v>
          </cell>
          <cell r="F164" t="str">
            <v>2020-02-20 20:19:47.427</v>
          </cell>
          <cell r="G164">
            <v>136408</v>
          </cell>
          <cell r="H164" t="str">
            <v>23963.20</v>
          </cell>
          <cell r="I164">
            <v>4228.8</v>
          </cell>
        </row>
        <row r="165">
          <cell r="A165">
            <v>1145809</v>
          </cell>
          <cell r="B165" t="str">
            <v>2020-05-22 10:25:39.163</v>
          </cell>
          <cell r="C165" t="str">
            <v>2020-06-01 00:00:00.000</v>
          </cell>
          <cell r="D165">
            <v>1709754</v>
          </cell>
          <cell r="E165">
            <v>0</v>
          </cell>
          <cell r="F165" t="str">
            <v>2020-02-20 21:29:19.537</v>
          </cell>
          <cell r="H165" t="str">
            <v>1623189.00</v>
          </cell>
          <cell r="I165">
            <v>86565</v>
          </cell>
        </row>
        <row r="166">
          <cell r="A166">
            <v>1145812</v>
          </cell>
          <cell r="B166" t="str">
            <v>2020-05-22 10:25:39.163</v>
          </cell>
          <cell r="C166" t="str">
            <v>2020-06-01 00:00:00.000</v>
          </cell>
          <cell r="D166">
            <v>1851436</v>
          </cell>
          <cell r="E166">
            <v>0</v>
          </cell>
          <cell r="F166" t="str">
            <v>2020-02-20 21:34:43.507</v>
          </cell>
          <cell r="H166" t="str">
            <v>1787251.00</v>
          </cell>
          <cell r="I166">
            <v>64185</v>
          </cell>
        </row>
        <row r="167">
          <cell r="A167">
            <v>1145888</v>
          </cell>
          <cell r="B167" t="str">
            <v>2020-03-26 13:47:33.643</v>
          </cell>
          <cell r="C167" t="str">
            <v>2020-03-27 00:00:00.000</v>
          </cell>
          <cell r="D167">
            <v>2108450</v>
          </cell>
          <cell r="E167">
            <v>0</v>
          </cell>
          <cell r="F167" t="str">
            <v>2020-02-21 08:59:44.317</v>
          </cell>
          <cell r="G167">
            <v>1865410</v>
          </cell>
          <cell r="H167" t="str">
            <v>206584.00</v>
          </cell>
          <cell r="I167">
            <v>36456</v>
          </cell>
        </row>
        <row r="168">
          <cell r="A168">
            <v>1145904</v>
          </cell>
          <cell r="B168" t="str">
            <v>2020-03-24 11:20:53.873</v>
          </cell>
          <cell r="C168" t="str">
            <v>2020-03-27 00:00:00.000</v>
          </cell>
          <cell r="D168">
            <v>2226948</v>
          </cell>
          <cell r="E168">
            <v>0</v>
          </cell>
          <cell r="F168" t="str">
            <v>2020-02-21 09:39:04.750</v>
          </cell>
          <cell r="H168" t="str">
            <v>2149232.40</v>
          </cell>
          <cell r="I168">
            <v>77715.600000000006</v>
          </cell>
        </row>
        <row r="169">
          <cell r="A169">
            <v>1145912</v>
          </cell>
          <cell r="B169" t="str">
            <v>2020-03-24 08:38:39.223</v>
          </cell>
          <cell r="C169" t="str">
            <v>2020-03-27 00:00:00.000</v>
          </cell>
          <cell r="D169">
            <v>93600</v>
          </cell>
          <cell r="E169">
            <v>0</v>
          </cell>
          <cell r="F169" t="str">
            <v>2020-02-21 09:57:30.797</v>
          </cell>
          <cell r="H169" t="str">
            <v>86580.00</v>
          </cell>
          <cell r="I169">
            <v>7020</v>
          </cell>
        </row>
        <row r="170">
          <cell r="A170">
            <v>1146338</v>
          </cell>
          <cell r="B170" t="str">
            <v>2020-05-22 10:25:39.163</v>
          </cell>
          <cell r="C170" t="str">
            <v>2020-06-01 00:00:00.000</v>
          </cell>
          <cell r="D170">
            <v>1221763</v>
          </cell>
          <cell r="E170">
            <v>0</v>
          </cell>
          <cell r="F170" t="str">
            <v>2020-02-21 18:33:18.670</v>
          </cell>
          <cell r="H170" t="str">
            <v>1192843.00</v>
          </cell>
          <cell r="I170">
            <v>28920</v>
          </cell>
        </row>
        <row r="171">
          <cell r="A171">
            <v>1146340</v>
          </cell>
          <cell r="B171" t="str">
            <v>2020-05-22 10:22:38.927</v>
          </cell>
          <cell r="C171" t="str">
            <v>2020-06-01 00:00:00.000</v>
          </cell>
          <cell r="D171">
            <v>1177258</v>
          </cell>
          <cell r="E171">
            <v>0</v>
          </cell>
          <cell r="F171" t="str">
            <v>2020-02-21 18:35:38.343</v>
          </cell>
          <cell r="H171" t="str">
            <v>1176329.65</v>
          </cell>
          <cell r="I171">
            <v>928.35</v>
          </cell>
        </row>
        <row r="172">
          <cell r="A172">
            <v>1146376</v>
          </cell>
          <cell r="B172" t="str">
            <v>2020-03-26 13:47:33.643</v>
          </cell>
          <cell r="C172" t="str">
            <v>2020-03-27 00:00:00.000</v>
          </cell>
          <cell r="D172">
            <v>2466709</v>
          </cell>
          <cell r="E172">
            <v>0</v>
          </cell>
          <cell r="F172" t="str">
            <v>2020-02-21 19:23:05.410</v>
          </cell>
          <cell r="G172">
            <v>2037809</v>
          </cell>
          <cell r="H172" t="str">
            <v>364565.00</v>
          </cell>
          <cell r="I172">
            <v>64335</v>
          </cell>
        </row>
        <row r="173">
          <cell r="A173">
            <v>1146388</v>
          </cell>
          <cell r="B173" t="str">
            <v>2020-05-22 10:25:39.163</v>
          </cell>
          <cell r="C173" t="str">
            <v>2020-06-01 00:00:00.000</v>
          </cell>
          <cell r="D173">
            <v>1793520</v>
          </cell>
          <cell r="E173">
            <v>0</v>
          </cell>
          <cell r="F173" t="str">
            <v>2020-02-21 20:20:13.260</v>
          </cell>
          <cell r="H173" t="str">
            <v>1735680.00</v>
          </cell>
          <cell r="I173">
            <v>57840</v>
          </cell>
        </row>
        <row r="174">
          <cell r="A174">
            <v>1146398</v>
          </cell>
          <cell r="B174" t="str">
            <v>2020-05-22 10:25:39.163</v>
          </cell>
          <cell r="C174" t="str">
            <v>2020-06-01 00:00:00.000</v>
          </cell>
          <cell r="D174">
            <v>1801180</v>
          </cell>
          <cell r="E174">
            <v>0</v>
          </cell>
          <cell r="F174" t="str">
            <v>2020-02-21 21:11:37.700</v>
          </cell>
          <cell r="H174" t="str">
            <v>1736995.00</v>
          </cell>
          <cell r="I174">
            <v>64185</v>
          </cell>
        </row>
        <row r="175">
          <cell r="A175">
            <v>1146480</v>
          </cell>
          <cell r="B175" t="str">
            <v>2020-03-24 08:38:39.223</v>
          </cell>
          <cell r="C175" t="str">
            <v>2020-03-27 00:00:00.000</v>
          </cell>
          <cell r="D175">
            <v>93600</v>
          </cell>
          <cell r="E175">
            <v>0</v>
          </cell>
          <cell r="F175" t="str">
            <v>2020-02-22 11:26:30.163</v>
          </cell>
          <cell r="H175" t="str">
            <v>86580.00</v>
          </cell>
          <cell r="I175">
            <v>7020</v>
          </cell>
        </row>
        <row r="176">
          <cell r="A176">
            <v>1146716</v>
          </cell>
          <cell r="B176" t="str">
            <v>2020-04-20 10:27:57.167</v>
          </cell>
          <cell r="C176" t="str">
            <v>2020-04-20 11:00:00.000</v>
          </cell>
          <cell r="D176">
            <v>64200</v>
          </cell>
          <cell r="E176">
            <v>17000</v>
          </cell>
          <cell r="F176" t="str">
            <v>2020-02-24 09:04:24.230</v>
          </cell>
          <cell r="G176">
            <v>28900</v>
          </cell>
          <cell r="H176" t="str">
            <v>30005.00</v>
          </cell>
          <cell r="I176">
            <v>5295</v>
          </cell>
        </row>
        <row r="177">
          <cell r="A177">
            <v>1146758</v>
          </cell>
          <cell r="B177" t="str">
            <v>2020-03-24 08:38:39.223</v>
          </cell>
          <cell r="C177" t="str">
            <v>2020-03-27 00:00:00.000</v>
          </cell>
          <cell r="D177">
            <v>93600</v>
          </cell>
          <cell r="E177">
            <v>0</v>
          </cell>
          <cell r="F177" t="str">
            <v>2020-02-24 10:01:28.293</v>
          </cell>
          <cell r="H177" t="str">
            <v>86580.00</v>
          </cell>
          <cell r="I177">
            <v>7020</v>
          </cell>
        </row>
        <row r="178">
          <cell r="A178">
            <v>1146954</v>
          </cell>
          <cell r="B178" t="str">
            <v>2020-03-26 13:47:33.643</v>
          </cell>
          <cell r="C178" t="str">
            <v>2020-03-27 00:00:00.000</v>
          </cell>
          <cell r="D178">
            <v>2062842</v>
          </cell>
          <cell r="E178">
            <v>0</v>
          </cell>
          <cell r="F178" t="str">
            <v>2020-02-24 15:45:21.810</v>
          </cell>
          <cell r="H178" t="str">
            <v>2014719.60</v>
          </cell>
          <cell r="I178">
            <v>48122.400000000001</v>
          </cell>
        </row>
        <row r="179">
          <cell r="A179">
            <v>1146973</v>
          </cell>
          <cell r="B179" t="str">
            <v>2020-03-19 16:24:01.230</v>
          </cell>
          <cell r="C179" t="str">
            <v>2020-03-20 00:00:00.000</v>
          </cell>
          <cell r="D179">
            <v>6975219</v>
          </cell>
          <cell r="E179">
            <v>0</v>
          </cell>
          <cell r="F179" t="str">
            <v>2020-02-24 16:10:48.867</v>
          </cell>
          <cell r="G179">
            <v>6732456</v>
          </cell>
          <cell r="H179" t="str">
            <v>206348.55</v>
          </cell>
          <cell r="I179">
            <v>36414.449999999997</v>
          </cell>
        </row>
        <row r="180">
          <cell r="A180">
            <v>1146975</v>
          </cell>
          <cell r="B180" t="str">
            <v>2020-03-26 13:47:33.643</v>
          </cell>
          <cell r="C180" t="str">
            <v>2020-03-27 00:00:00.000</v>
          </cell>
          <cell r="D180">
            <v>1083588</v>
          </cell>
          <cell r="E180">
            <v>0</v>
          </cell>
          <cell r="F180" t="str">
            <v>2020-02-24 16:12:57.770</v>
          </cell>
          <cell r="H180" t="str">
            <v>1051815.00</v>
          </cell>
          <cell r="I180">
            <v>31773</v>
          </cell>
        </row>
        <row r="181">
          <cell r="A181">
            <v>1147010</v>
          </cell>
          <cell r="B181" t="str">
            <v>2020-03-26 13:47:33.643</v>
          </cell>
          <cell r="C181" t="str">
            <v>2020-03-27 00:00:00.000</v>
          </cell>
          <cell r="D181">
            <v>574626</v>
          </cell>
          <cell r="E181">
            <v>0</v>
          </cell>
          <cell r="F181" t="str">
            <v>2020-02-24 16:50:08.300</v>
          </cell>
          <cell r="H181" t="str">
            <v>547563.45</v>
          </cell>
          <cell r="I181">
            <v>27062.55</v>
          </cell>
        </row>
        <row r="182">
          <cell r="A182">
            <v>1147025</v>
          </cell>
          <cell r="B182" t="str">
            <v>2020-03-26 13:47:33.643</v>
          </cell>
          <cell r="C182" t="str">
            <v>2020-03-27 00:00:00.000</v>
          </cell>
          <cell r="D182">
            <v>1193245</v>
          </cell>
          <cell r="E182">
            <v>0</v>
          </cell>
          <cell r="F182" t="str">
            <v>2020-02-24 17:03:25.823</v>
          </cell>
          <cell r="G182">
            <v>1123981</v>
          </cell>
          <cell r="H182" t="str">
            <v>58874.40</v>
          </cell>
          <cell r="I182">
            <v>10389.6</v>
          </cell>
        </row>
        <row r="183">
          <cell r="A183">
            <v>1147031</v>
          </cell>
          <cell r="B183" t="str">
            <v>2020-03-26 13:47:33.643</v>
          </cell>
          <cell r="C183" t="str">
            <v>2020-03-27 00:00:00.000</v>
          </cell>
          <cell r="D183">
            <v>949864</v>
          </cell>
          <cell r="E183">
            <v>124000</v>
          </cell>
          <cell r="F183" t="str">
            <v>2020-02-24 17:06:06.160</v>
          </cell>
          <cell r="H183" t="str">
            <v>918286.00</v>
          </cell>
          <cell r="I183">
            <v>31578</v>
          </cell>
        </row>
        <row r="184">
          <cell r="A184">
            <v>1147106</v>
          </cell>
          <cell r="B184" t="str">
            <v>2020-03-24 09:11:46.290</v>
          </cell>
          <cell r="C184" t="str">
            <v>2020-03-27 00:00:00.000</v>
          </cell>
          <cell r="D184">
            <v>308035</v>
          </cell>
          <cell r="E184">
            <v>0</v>
          </cell>
          <cell r="F184" t="str">
            <v>2020-02-24 19:02:35.510</v>
          </cell>
          <cell r="H184" t="str">
            <v>302186.20</v>
          </cell>
          <cell r="I184">
            <v>5848.8</v>
          </cell>
        </row>
        <row r="185">
          <cell r="A185">
            <v>1147142</v>
          </cell>
          <cell r="B185" t="str">
            <v>2020-05-22 10:25:39.163</v>
          </cell>
          <cell r="C185" t="str">
            <v>2020-06-01 00:00:00.000</v>
          </cell>
          <cell r="D185">
            <v>1789288</v>
          </cell>
          <cell r="E185">
            <v>251900</v>
          </cell>
          <cell r="F185" t="str">
            <v>2020-02-24 20:18:19.767</v>
          </cell>
          <cell r="H185" t="str">
            <v>1767628.00</v>
          </cell>
          <cell r="I185">
            <v>21660</v>
          </cell>
        </row>
        <row r="186">
          <cell r="A186">
            <v>1147161</v>
          </cell>
          <cell r="B186" t="str">
            <v>2020-03-26 13:47:33.643</v>
          </cell>
          <cell r="C186" t="str">
            <v>2020-03-27 00:00:00.000</v>
          </cell>
          <cell r="D186">
            <v>2249753</v>
          </cell>
          <cell r="E186">
            <v>0</v>
          </cell>
          <cell r="F186" t="str">
            <v>2020-02-24 20:58:21.260</v>
          </cell>
          <cell r="H186" t="str">
            <v>2103796.40</v>
          </cell>
          <cell r="I186">
            <v>145956.6</v>
          </cell>
        </row>
        <row r="187">
          <cell r="A187">
            <v>1147176</v>
          </cell>
          <cell r="B187" t="str">
            <v>2020-05-22 10:25:39.163</v>
          </cell>
          <cell r="C187" t="str">
            <v>2020-06-01 00:00:00.000</v>
          </cell>
          <cell r="D187">
            <v>1764550</v>
          </cell>
          <cell r="E187">
            <v>0</v>
          </cell>
          <cell r="F187" t="str">
            <v>2020-02-24 21:12:15.413</v>
          </cell>
          <cell r="H187" t="str">
            <v>1729285.00</v>
          </cell>
          <cell r="I187">
            <v>35265</v>
          </cell>
        </row>
        <row r="188">
          <cell r="A188">
            <v>1147184</v>
          </cell>
          <cell r="B188" t="str">
            <v>2020-05-22 10:25:39.163</v>
          </cell>
          <cell r="C188" t="str">
            <v>2020-06-01 00:00:00.000</v>
          </cell>
          <cell r="D188">
            <v>1362918</v>
          </cell>
          <cell r="E188">
            <v>0</v>
          </cell>
          <cell r="F188" t="str">
            <v>2020-02-24 21:28:56.373</v>
          </cell>
          <cell r="H188" t="str">
            <v>1333998.00</v>
          </cell>
          <cell r="I188">
            <v>28920</v>
          </cell>
        </row>
        <row r="189">
          <cell r="A189">
            <v>1147303</v>
          </cell>
          <cell r="B189" t="str">
            <v>2020-03-26 13:47:33.643</v>
          </cell>
          <cell r="C189" t="str">
            <v>2020-03-27 00:00:00.000</v>
          </cell>
          <cell r="D189">
            <v>1844233</v>
          </cell>
          <cell r="E189">
            <v>0</v>
          </cell>
          <cell r="F189" t="str">
            <v>2020-02-25 08:45:27.390</v>
          </cell>
          <cell r="G189">
            <v>1714830</v>
          </cell>
          <cell r="H189" t="str">
            <v>109992.55</v>
          </cell>
          <cell r="I189">
            <v>19410.45</v>
          </cell>
        </row>
        <row r="190">
          <cell r="A190">
            <v>1147391</v>
          </cell>
          <cell r="B190" t="str">
            <v>2020-03-26 13:47:33.643</v>
          </cell>
          <cell r="C190" t="str">
            <v>2020-03-27 00:00:00.000</v>
          </cell>
          <cell r="D190">
            <v>2689305</v>
          </cell>
          <cell r="E190">
            <v>251900</v>
          </cell>
          <cell r="F190" t="str">
            <v>2020-02-25 10:43:07.140</v>
          </cell>
          <cell r="G190">
            <v>2544905</v>
          </cell>
          <cell r="H190" t="str">
            <v>122740.00</v>
          </cell>
          <cell r="I190">
            <v>21660</v>
          </cell>
        </row>
        <row r="191">
          <cell r="A191">
            <v>1147407</v>
          </cell>
          <cell r="B191" t="str">
            <v>2020-03-26 13:47:33.643</v>
          </cell>
          <cell r="C191" t="str">
            <v>2020-03-27 00:00:00.000</v>
          </cell>
          <cell r="D191">
            <v>2612999</v>
          </cell>
          <cell r="E191">
            <v>546700</v>
          </cell>
          <cell r="F191" t="str">
            <v>2020-02-25 11:02:26.433</v>
          </cell>
          <cell r="G191">
            <v>1938499</v>
          </cell>
          <cell r="H191" t="str">
            <v>573325.00</v>
          </cell>
          <cell r="I191">
            <v>101175</v>
          </cell>
        </row>
        <row r="192">
          <cell r="A192">
            <v>1147425</v>
          </cell>
          <cell r="B192" t="str">
            <v>2020-05-22 10:25:39.163</v>
          </cell>
          <cell r="C192" t="str">
            <v>2020-06-01 00:00:00.000</v>
          </cell>
          <cell r="D192">
            <v>1948599</v>
          </cell>
          <cell r="E192">
            <v>0</v>
          </cell>
          <cell r="F192" t="str">
            <v>2020-02-25 11:33:48.970</v>
          </cell>
          <cell r="H192" t="str">
            <v>1908444.00</v>
          </cell>
          <cell r="I192">
            <v>40155</v>
          </cell>
        </row>
        <row r="193">
          <cell r="A193">
            <v>1147600</v>
          </cell>
          <cell r="B193" t="str">
            <v>2020-05-22 10:25:39.163</v>
          </cell>
          <cell r="C193" t="str">
            <v>2020-06-01 00:00:00.000</v>
          </cell>
          <cell r="D193">
            <v>1830816</v>
          </cell>
          <cell r="E193">
            <v>0</v>
          </cell>
          <cell r="F193" t="str">
            <v>2020-02-25 15:28:59.683</v>
          </cell>
          <cell r="H193" t="str">
            <v>1789384.35</v>
          </cell>
          <cell r="I193">
            <v>41431.65</v>
          </cell>
        </row>
        <row r="194">
          <cell r="A194">
            <v>1147666</v>
          </cell>
          <cell r="B194" t="str">
            <v>2020-05-22 10:25:39.163</v>
          </cell>
          <cell r="C194" t="str">
            <v>2020-06-01 00:00:00.000</v>
          </cell>
          <cell r="D194">
            <v>685317</v>
          </cell>
          <cell r="E194">
            <v>110000</v>
          </cell>
          <cell r="F194" t="str">
            <v>2020-02-25 17:12:22.360</v>
          </cell>
          <cell r="H194" t="str">
            <v>641982.00</v>
          </cell>
          <cell r="I194">
            <v>43335</v>
          </cell>
        </row>
        <row r="195">
          <cell r="A195">
            <v>1147677</v>
          </cell>
          <cell r="B195" t="str">
            <v>2020-03-19 16:24:01.230</v>
          </cell>
          <cell r="C195" t="str">
            <v>2020-03-20 00:00:00.000</v>
          </cell>
          <cell r="D195">
            <v>2338534</v>
          </cell>
          <cell r="E195">
            <v>0</v>
          </cell>
          <cell r="F195" t="str">
            <v>2020-02-25 17:49:09.540</v>
          </cell>
          <cell r="G195">
            <v>1760134</v>
          </cell>
          <cell r="H195" t="str">
            <v>491640.00</v>
          </cell>
          <cell r="I195">
            <v>86760</v>
          </cell>
        </row>
        <row r="196">
          <cell r="A196">
            <v>1147678</v>
          </cell>
          <cell r="B196" t="str">
            <v>2020-03-19 16:29:06.630</v>
          </cell>
          <cell r="C196" t="str">
            <v>2020-03-20 00:00:00.000</v>
          </cell>
          <cell r="D196">
            <v>151852</v>
          </cell>
          <cell r="E196">
            <v>0</v>
          </cell>
          <cell r="F196" t="str">
            <v>2020-02-25 17:49:09.540</v>
          </cell>
          <cell r="H196" t="str">
            <v>130718.80</v>
          </cell>
          <cell r="I196">
            <v>21133.200000000001</v>
          </cell>
        </row>
        <row r="197">
          <cell r="A197">
            <v>1147714</v>
          </cell>
          <cell r="B197" t="str">
            <v>2020-03-24 11:20:53.873</v>
          </cell>
          <cell r="C197" t="str">
            <v>2020-03-27 00:00:00.000</v>
          </cell>
          <cell r="D197">
            <v>273634</v>
          </cell>
          <cell r="E197">
            <v>0</v>
          </cell>
          <cell r="F197" t="str">
            <v>2020-02-25 19:45:25.013</v>
          </cell>
          <cell r="H197" t="str">
            <v>273495.85</v>
          </cell>
          <cell r="I197">
            <v>138.15</v>
          </cell>
        </row>
        <row r="198">
          <cell r="A198">
            <v>1147799</v>
          </cell>
          <cell r="B198" t="str">
            <v>2020-03-24 11:20:53.873</v>
          </cell>
          <cell r="C198" t="str">
            <v>2020-03-27 00:00:00.000</v>
          </cell>
          <cell r="D198">
            <v>260150</v>
          </cell>
          <cell r="E198">
            <v>0</v>
          </cell>
          <cell r="F198" t="str">
            <v>2020-02-26 08:02:29.687</v>
          </cell>
          <cell r="H198" t="str">
            <v>260011.85</v>
          </cell>
          <cell r="I198">
            <v>138.15</v>
          </cell>
        </row>
        <row r="199">
          <cell r="A199">
            <v>1147920</v>
          </cell>
          <cell r="B199" t="str">
            <v>2020-03-24 08:38:39.223</v>
          </cell>
          <cell r="C199" t="str">
            <v>2020-03-27 00:00:00.000</v>
          </cell>
          <cell r="D199">
            <v>93600</v>
          </cell>
          <cell r="E199">
            <v>0</v>
          </cell>
          <cell r="F199" t="str">
            <v>2020-02-26 10:20:33.007</v>
          </cell>
          <cell r="H199" t="str">
            <v>86580.00</v>
          </cell>
          <cell r="I199">
            <v>7020</v>
          </cell>
        </row>
        <row r="200">
          <cell r="A200">
            <v>1147921</v>
          </cell>
          <cell r="B200" t="str">
            <v>2020-03-24 08:38:39.223</v>
          </cell>
          <cell r="C200" t="str">
            <v>2020-03-27 00:00:00.000</v>
          </cell>
          <cell r="D200">
            <v>93600</v>
          </cell>
          <cell r="E200">
            <v>0</v>
          </cell>
          <cell r="F200" t="str">
            <v>2020-02-26 10:22:56.270</v>
          </cell>
          <cell r="H200" t="str">
            <v>86580.00</v>
          </cell>
          <cell r="I200">
            <v>7020</v>
          </cell>
        </row>
        <row r="201">
          <cell r="A201">
            <v>1147951</v>
          </cell>
          <cell r="B201" t="str">
            <v>2020-04-22 14:27:29.207</v>
          </cell>
          <cell r="C201" t="str">
            <v>2020-04-22 15:00:00.000</v>
          </cell>
          <cell r="D201">
            <v>1146460</v>
          </cell>
          <cell r="E201">
            <v>0</v>
          </cell>
          <cell r="F201" t="str">
            <v>2020-02-26 10:48:08.070</v>
          </cell>
          <cell r="H201" t="str">
            <v>1117540.00</v>
          </cell>
          <cell r="I201">
            <v>28920</v>
          </cell>
        </row>
        <row r="202">
          <cell r="A202">
            <v>1148090</v>
          </cell>
          <cell r="B202" t="str">
            <v>2020-05-22 10:25:39.163</v>
          </cell>
          <cell r="C202" t="str">
            <v>2020-06-01 00:00:00.000</v>
          </cell>
          <cell r="D202">
            <v>1423285</v>
          </cell>
          <cell r="E202">
            <v>0</v>
          </cell>
          <cell r="F202" t="str">
            <v>2020-02-26 14:10:28.890</v>
          </cell>
          <cell r="H202" t="str">
            <v>1394365.00</v>
          </cell>
          <cell r="I202">
            <v>28920</v>
          </cell>
        </row>
        <row r="203">
          <cell r="A203">
            <v>1148222</v>
          </cell>
          <cell r="B203" t="str">
            <v>2020-03-18 07:45:33.833</v>
          </cell>
          <cell r="C203" t="str">
            <v>2020-03-18 11:00:00.000</v>
          </cell>
          <cell r="D203">
            <v>253200</v>
          </cell>
          <cell r="E203">
            <v>0</v>
          </cell>
          <cell r="F203" t="str">
            <v>2020-02-26 17:30:05.250</v>
          </cell>
          <cell r="G203">
            <v>64980</v>
          </cell>
          <cell r="H203" t="str">
            <v>159987.00</v>
          </cell>
          <cell r="I203">
            <v>28233</v>
          </cell>
        </row>
        <row r="204">
          <cell r="A204">
            <v>1148253</v>
          </cell>
          <cell r="B204" t="str">
            <v>2020-04-22 14:27:29.207</v>
          </cell>
          <cell r="C204" t="str">
            <v>2020-04-22 15:00:00.000</v>
          </cell>
          <cell r="D204">
            <v>1434590</v>
          </cell>
          <cell r="E204">
            <v>0</v>
          </cell>
          <cell r="F204" t="str">
            <v>2020-02-26 18:20:53.017</v>
          </cell>
          <cell r="G204">
            <v>456560</v>
          </cell>
          <cell r="H204" t="str">
            <v>831325.50</v>
          </cell>
          <cell r="I204">
            <v>146704.5</v>
          </cell>
        </row>
        <row r="205">
          <cell r="A205">
            <v>1148532</v>
          </cell>
          <cell r="B205" t="str">
            <v>2020-03-24 11:20:53.873</v>
          </cell>
          <cell r="C205" t="str">
            <v>2020-03-27 00:00:00.000</v>
          </cell>
          <cell r="D205">
            <v>2334846</v>
          </cell>
          <cell r="E205">
            <v>0</v>
          </cell>
          <cell r="F205" t="str">
            <v>2020-02-27 11:17:33.907</v>
          </cell>
          <cell r="H205" t="str">
            <v>2328537.90</v>
          </cell>
          <cell r="I205">
            <v>6308.1</v>
          </cell>
        </row>
        <row r="206">
          <cell r="A206">
            <v>1148729</v>
          </cell>
          <cell r="B206" t="str">
            <v>2020-03-24 08:38:39.223</v>
          </cell>
          <cell r="C206" t="str">
            <v>2020-03-27 00:00:00.000</v>
          </cell>
          <cell r="D206">
            <v>93600</v>
          </cell>
          <cell r="E206">
            <v>0</v>
          </cell>
          <cell r="F206" t="str">
            <v>2020-02-27 14:51:36.857</v>
          </cell>
          <cell r="H206" t="str">
            <v>86580.00</v>
          </cell>
          <cell r="I206">
            <v>7020</v>
          </cell>
        </row>
        <row r="207">
          <cell r="A207">
            <v>1148765</v>
          </cell>
          <cell r="B207" t="str">
            <v>2020-05-22 10:25:39.163</v>
          </cell>
          <cell r="C207" t="str">
            <v>2020-06-01 00:00:00.000</v>
          </cell>
          <cell r="D207">
            <v>2288231</v>
          </cell>
          <cell r="E207">
            <v>0</v>
          </cell>
          <cell r="F207" t="str">
            <v>2020-02-27 15:34:36.177</v>
          </cell>
          <cell r="H207" t="str">
            <v>2276996.00</v>
          </cell>
          <cell r="I207">
            <v>11235</v>
          </cell>
        </row>
        <row r="208">
          <cell r="A208">
            <v>1148785</v>
          </cell>
          <cell r="B208" t="str">
            <v>2020-05-22 10:25:39.163</v>
          </cell>
          <cell r="C208" t="str">
            <v>2020-06-01 00:00:00.000</v>
          </cell>
          <cell r="D208">
            <v>2199014</v>
          </cell>
          <cell r="E208">
            <v>0</v>
          </cell>
          <cell r="F208" t="str">
            <v>2020-02-27 15:53:42.027</v>
          </cell>
          <cell r="H208" t="str">
            <v>2041403.15</v>
          </cell>
          <cell r="I208">
            <v>157610.85</v>
          </cell>
        </row>
        <row r="209">
          <cell r="A209">
            <v>1148845</v>
          </cell>
          <cell r="B209" t="str">
            <v>2020-04-22 14:27:29.207</v>
          </cell>
          <cell r="C209" t="str">
            <v>2020-04-22 15:00:00.000</v>
          </cell>
          <cell r="D209">
            <v>1831253</v>
          </cell>
          <cell r="E209">
            <v>0</v>
          </cell>
          <cell r="F209" t="str">
            <v>2020-02-27 17:08:24.377</v>
          </cell>
          <cell r="H209" t="str">
            <v>1720965.65</v>
          </cell>
          <cell r="I209">
            <v>110287.35</v>
          </cell>
        </row>
        <row r="210">
          <cell r="A210">
            <v>1148872</v>
          </cell>
          <cell r="B210" t="str">
            <v>2020-03-24 11:20:53.873</v>
          </cell>
          <cell r="C210" t="str">
            <v>2020-03-27 00:00:00.000</v>
          </cell>
          <cell r="D210">
            <v>194376</v>
          </cell>
          <cell r="E210">
            <v>0</v>
          </cell>
          <cell r="F210" t="str">
            <v>2020-02-27 17:27:42.100</v>
          </cell>
          <cell r="H210" t="str">
            <v>181851.60</v>
          </cell>
          <cell r="I210">
            <v>12524.4</v>
          </cell>
        </row>
        <row r="211">
          <cell r="A211">
            <v>1149019</v>
          </cell>
          <cell r="B211" t="str">
            <v>2020-03-24 09:11:46.290</v>
          </cell>
          <cell r="C211" t="str">
            <v>2020-03-27 00:00:00.000</v>
          </cell>
          <cell r="D211">
            <v>92508</v>
          </cell>
          <cell r="E211">
            <v>0</v>
          </cell>
          <cell r="F211" t="str">
            <v>2020-02-28 01:42:43.887</v>
          </cell>
          <cell r="H211" t="str">
            <v>92369.85</v>
          </cell>
          <cell r="I211">
            <v>138.15</v>
          </cell>
        </row>
        <row r="212">
          <cell r="A212">
            <v>1149157</v>
          </cell>
          <cell r="B212" t="str">
            <v>2020-04-22 14:27:29.207</v>
          </cell>
          <cell r="C212" t="str">
            <v>2020-04-22 15:00:00.000</v>
          </cell>
          <cell r="D212">
            <v>1985116</v>
          </cell>
          <cell r="E212">
            <v>0</v>
          </cell>
          <cell r="F212" t="str">
            <v>2020-02-28 09:05:29.540</v>
          </cell>
          <cell r="H212" t="str">
            <v>1797092.80</v>
          </cell>
          <cell r="I212">
            <v>188023.2</v>
          </cell>
        </row>
        <row r="213">
          <cell r="A213">
            <v>1149222</v>
          </cell>
          <cell r="B213" t="str">
            <v>2020-03-24 08:38:39.223</v>
          </cell>
          <cell r="C213" t="str">
            <v>2020-03-27 00:00:00.000</v>
          </cell>
          <cell r="D213">
            <v>93600</v>
          </cell>
          <cell r="E213">
            <v>0</v>
          </cell>
          <cell r="F213" t="str">
            <v>2020-02-28 10:44:27.090</v>
          </cell>
          <cell r="H213" t="str">
            <v>86580.00</v>
          </cell>
          <cell r="I213">
            <v>7020</v>
          </cell>
        </row>
        <row r="214">
          <cell r="A214">
            <v>1149417</v>
          </cell>
          <cell r="B214" t="str">
            <v>2020-06-18 11:04:25.863</v>
          </cell>
          <cell r="C214" t="str">
            <v>2020-06-18 11:30:00.000</v>
          </cell>
          <cell r="D214">
            <v>1443768</v>
          </cell>
          <cell r="E214">
            <v>200000</v>
          </cell>
          <cell r="F214" t="str">
            <v>2020-02-28 15:06:36.267</v>
          </cell>
          <cell r="G214">
            <v>688584</v>
          </cell>
          <cell r="H214" t="str">
            <v>641906.40</v>
          </cell>
          <cell r="I214">
            <v>113277.6</v>
          </cell>
        </row>
        <row r="215">
          <cell r="A215">
            <v>1149442</v>
          </cell>
          <cell r="B215" t="str">
            <v>2020-05-22 10:25:39.163</v>
          </cell>
          <cell r="C215" t="str">
            <v>2020-06-01 00:00:00.000</v>
          </cell>
          <cell r="D215">
            <v>1072441</v>
          </cell>
          <cell r="E215">
            <v>0</v>
          </cell>
          <cell r="F215" t="str">
            <v>2020-02-28 15:35:37.547</v>
          </cell>
          <cell r="H215" t="str">
            <v>931059.85</v>
          </cell>
          <cell r="I215">
            <v>141381.15</v>
          </cell>
        </row>
        <row r="216">
          <cell r="A216">
            <v>1149529</v>
          </cell>
          <cell r="B216" t="str">
            <v>2020-03-24 09:11:46.290</v>
          </cell>
          <cell r="C216" t="str">
            <v>2020-03-27 00:00:00.000</v>
          </cell>
          <cell r="D216">
            <v>621615</v>
          </cell>
          <cell r="E216">
            <v>0</v>
          </cell>
          <cell r="F216" t="str">
            <v>2020-02-28 16:50:46.527</v>
          </cell>
          <cell r="H216" t="str">
            <v>621476.85</v>
          </cell>
          <cell r="I216">
            <v>138.15</v>
          </cell>
        </row>
        <row r="217">
          <cell r="A217">
            <v>1150174</v>
          </cell>
          <cell r="B217" t="str">
            <v>2020-03-24 08:38:39.223</v>
          </cell>
          <cell r="C217" t="str">
            <v>2020-03-27 00:00:00.000</v>
          </cell>
          <cell r="D217">
            <v>93600</v>
          </cell>
          <cell r="E217">
            <v>0</v>
          </cell>
          <cell r="F217" t="str">
            <v>2020-03-02 10:51:21.830</v>
          </cell>
          <cell r="H217" t="str">
            <v>86580.00</v>
          </cell>
          <cell r="I217">
            <v>7020</v>
          </cell>
        </row>
        <row r="218">
          <cell r="A218">
            <v>1150479</v>
          </cell>
          <cell r="B218" t="str">
            <v>2020-04-20 10:27:57.167</v>
          </cell>
          <cell r="C218" t="str">
            <v>2020-04-20 11:00:00.000</v>
          </cell>
          <cell r="D218">
            <v>33600</v>
          </cell>
          <cell r="E218">
            <v>17000</v>
          </cell>
          <cell r="F218" t="str">
            <v>2020-03-03 11:02:52.073</v>
          </cell>
          <cell r="G218">
            <v>30500</v>
          </cell>
          <cell r="H218" t="str">
            <v>2635.00</v>
          </cell>
          <cell r="I218">
            <v>465</v>
          </cell>
        </row>
        <row r="219">
          <cell r="A219">
            <v>1150638</v>
          </cell>
          <cell r="B219" t="str">
            <v>2020-03-24 08:38:39.223</v>
          </cell>
          <cell r="C219" t="str">
            <v>2020-03-27 00:00:00.000</v>
          </cell>
          <cell r="D219">
            <v>305900</v>
          </cell>
          <cell r="E219">
            <v>0</v>
          </cell>
          <cell r="F219" t="str">
            <v>2020-03-03 17:09:20.913</v>
          </cell>
          <cell r="H219" t="str">
            <v>269260.10</v>
          </cell>
          <cell r="I219">
            <v>36639.9</v>
          </cell>
        </row>
        <row r="220">
          <cell r="A220">
            <v>1150730</v>
          </cell>
          <cell r="B220" t="str">
            <v>2020-03-24 08:38:39.223</v>
          </cell>
          <cell r="C220" t="str">
            <v>2020-03-27 00:00:00.000</v>
          </cell>
          <cell r="D220">
            <v>93600</v>
          </cell>
          <cell r="E220">
            <v>0</v>
          </cell>
          <cell r="F220" t="str">
            <v>2020-03-04 08:58:22.510</v>
          </cell>
          <cell r="H220" t="str">
            <v>86580.00</v>
          </cell>
          <cell r="I220">
            <v>7020</v>
          </cell>
        </row>
        <row r="221">
          <cell r="A221">
            <v>1150748</v>
          </cell>
          <cell r="B221" t="str">
            <v>2020-03-24 08:38:39.223</v>
          </cell>
          <cell r="C221" t="str">
            <v>2020-03-27 00:00:00.000</v>
          </cell>
          <cell r="D221">
            <v>93600</v>
          </cell>
          <cell r="E221">
            <v>0</v>
          </cell>
          <cell r="F221" t="str">
            <v>2020-03-04 09:52:09.217</v>
          </cell>
          <cell r="H221" t="str">
            <v>86580.00</v>
          </cell>
          <cell r="I221">
            <v>7020</v>
          </cell>
        </row>
        <row r="222">
          <cell r="A222">
            <v>1150765</v>
          </cell>
          <cell r="B222" t="str">
            <v>2020-05-22 10:25:39.163</v>
          </cell>
          <cell r="C222" t="str">
            <v>2020-06-01 00:00:00.000</v>
          </cell>
          <cell r="D222">
            <v>2549206</v>
          </cell>
          <cell r="E222">
            <v>0</v>
          </cell>
          <cell r="F222" t="str">
            <v>2020-03-04 10:28:44.233</v>
          </cell>
          <cell r="H222" t="str">
            <v>2509051.00</v>
          </cell>
          <cell r="I222">
            <v>40155</v>
          </cell>
        </row>
        <row r="223">
          <cell r="A223">
            <v>1150889</v>
          </cell>
          <cell r="B223" t="str">
            <v>2020-05-22 10:22:38.927</v>
          </cell>
          <cell r="C223" t="str">
            <v>2020-06-01 00:00:00.000</v>
          </cell>
          <cell r="D223">
            <v>1384764</v>
          </cell>
          <cell r="E223">
            <v>0</v>
          </cell>
          <cell r="F223" t="str">
            <v>2020-03-04 15:14:16.260</v>
          </cell>
          <cell r="H223" t="str">
            <v>1327119.00</v>
          </cell>
          <cell r="I223">
            <v>57645</v>
          </cell>
        </row>
        <row r="224">
          <cell r="A224">
            <v>1151168</v>
          </cell>
          <cell r="B224" t="str">
            <v>2020-05-22 10:11:58.217</v>
          </cell>
          <cell r="C224" t="str">
            <v>2020-06-01 00:00:00.000</v>
          </cell>
          <cell r="D224">
            <v>1423997</v>
          </cell>
          <cell r="E224">
            <v>0</v>
          </cell>
          <cell r="F224" t="str">
            <v>2020-03-05 13:48:51.250</v>
          </cell>
          <cell r="H224" t="str">
            <v>1358561.15</v>
          </cell>
          <cell r="I224">
            <v>65435.85</v>
          </cell>
        </row>
        <row r="225">
          <cell r="A225">
            <v>1151253</v>
          </cell>
          <cell r="B225" t="str">
            <v>2020-04-24 13:35:55.230</v>
          </cell>
          <cell r="C225" t="str">
            <v>2020-05-15 00:00:00.000</v>
          </cell>
          <cell r="D225">
            <v>1837856</v>
          </cell>
          <cell r="E225">
            <v>0</v>
          </cell>
          <cell r="F225" t="str">
            <v>2020-03-05 15:54:51.627</v>
          </cell>
          <cell r="H225" t="str">
            <v>1778493.65</v>
          </cell>
          <cell r="I225">
            <v>59362.35</v>
          </cell>
        </row>
        <row r="226">
          <cell r="A226">
            <v>1151315</v>
          </cell>
          <cell r="B226" t="str">
            <v>2020-05-22 10:25:39.163</v>
          </cell>
          <cell r="C226" t="str">
            <v>2020-06-01 00:00:00.000</v>
          </cell>
          <cell r="D226">
            <v>2432643</v>
          </cell>
          <cell r="E226">
            <v>0</v>
          </cell>
          <cell r="F226" t="str">
            <v>2020-03-05 17:33:13.263</v>
          </cell>
          <cell r="H226" t="str">
            <v>2338443.00</v>
          </cell>
          <cell r="I226">
            <v>94200</v>
          </cell>
        </row>
        <row r="227">
          <cell r="A227">
            <v>1151447</v>
          </cell>
          <cell r="B227" t="str">
            <v>2020-03-24 08:38:39.223</v>
          </cell>
          <cell r="C227" t="str">
            <v>2020-03-27 00:00:00.000</v>
          </cell>
          <cell r="D227">
            <v>93600</v>
          </cell>
          <cell r="E227">
            <v>0</v>
          </cell>
          <cell r="F227" t="str">
            <v>2020-03-06 10:10:48.560</v>
          </cell>
          <cell r="H227" t="str">
            <v>86580.00</v>
          </cell>
          <cell r="I227">
            <v>7020</v>
          </cell>
        </row>
        <row r="228">
          <cell r="A228">
            <v>1151884</v>
          </cell>
          <cell r="B228" t="str">
            <v>2020-04-20 10:27:57.167</v>
          </cell>
          <cell r="C228" t="str">
            <v>2020-04-20 11:00:00.000</v>
          </cell>
          <cell r="D228">
            <v>33600</v>
          </cell>
          <cell r="E228">
            <v>17000</v>
          </cell>
          <cell r="F228" t="str">
            <v>2020-03-09 08:30:00.307</v>
          </cell>
          <cell r="G228">
            <v>30500</v>
          </cell>
          <cell r="H228" t="str">
            <v>2635.00</v>
          </cell>
          <cell r="I228">
            <v>465</v>
          </cell>
        </row>
        <row r="229">
          <cell r="A229">
            <v>1152428</v>
          </cell>
          <cell r="B229" t="str">
            <v>2020-04-24 13:35:55.230</v>
          </cell>
          <cell r="C229" t="str">
            <v>2020-05-15 00:00:00.000</v>
          </cell>
          <cell r="D229">
            <v>3122026</v>
          </cell>
          <cell r="E229">
            <v>0</v>
          </cell>
          <cell r="F229" t="str">
            <v>2020-03-10 11:24:32.013</v>
          </cell>
          <cell r="H229" t="str">
            <v>2903158.00</v>
          </cell>
          <cell r="I229">
            <v>218868</v>
          </cell>
        </row>
        <row r="230">
          <cell r="A230">
            <v>1152823</v>
          </cell>
          <cell r="B230" t="str">
            <v>2020-03-24 08:38:39.223</v>
          </cell>
          <cell r="C230" t="str">
            <v>2020-03-27 00:00:00.000</v>
          </cell>
          <cell r="D230">
            <v>90200</v>
          </cell>
          <cell r="E230">
            <v>3400</v>
          </cell>
          <cell r="F230" t="str">
            <v>2020-03-11 10:19:50.823</v>
          </cell>
          <cell r="H230" t="str">
            <v>83180.00</v>
          </cell>
          <cell r="I230">
            <v>7020</v>
          </cell>
        </row>
        <row r="231">
          <cell r="A231">
            <v>1152829</v>
          </cell>
          <cell r="B231" t="str">
            <v>2020-03-24 08:38:39.223</v>
          </cell>
          <cell r="C231" t="str">
            <v>2020-03-27 00:00:00.000</v>
          </cell>
          <cell r="D231">
            <v>93600</v>
          </cell>
          <cell r="E231">
            <v>0</v>
          </cell>
          <cell r="F231" t="str">
            <v>2020-03-11 10:32:53.417</v>
          </cell>
          <cell r="H231" t="str">
            <v>86580.00</v>
          </cell>
          <cell r="I231">
            <v>7020</v>
          </cell>
        </row>
        <row r="232">
          <cell r="A232">
            <v>1152832</v>
          </cell>
          <cell r="B232" t="str">
            <v>2020-05-22 10:11:58.217</v>
          </cell>
          <cell r="C232" t="str">
            <v>2020-06-01 00:00:00.000</v>
          </cell>
          <cell r="D232">
            <v>2171364</v>
          </cell>
          <cell r="E232">
            <v>0</v>
          </cell>
          <cell r="F232" t="str">
            <v>2020-03-11 10:35:18.470</v>
          </cell>
          <cell r="H232" t="str">
            <v>2113519.50</v>
          </cell>
          <cell r="I232">
            <v>57844.5</v>
          </cell>
        </row>
        <row r="233">
          <cell r="A233">
            <v>1152940</v>
          </cell>
          <cell r="B233" t="str">
            <v>2020-04-22 16:00:39.783</v>
          </cell>
          <cell r="C233" t="str">
            <v>2020-04-22 17:00:00.000</v>
          </cell>
          <cell r="D233">
            <v>47200</v>
          </cell>
          <cell r="E233">
            <v>3400</v>
          </cell>
          <cell r="F233" t="str">
            <v>2020-03-11 12:58:34.957</v>
          </cell>
          <cell r="H233" t="str">
            <v>46630.00</v>
          </cell>
          <cell r="I233">
            <v>570</v>
          </cell>
        </row>
        <row r="234">
          <cell r="A234">
            <v>1153676</v>
          </cell>
          <cell r="B234" t="str">
            <v>2020-03-24 08:38:39.223</v>
          </cell>
          <cell r="C234" t="str">
            <v>2020-03-27 00:00:00.000</v>
          </cell>
          <cell r="D234">
            <v>93600</v>
          </cell>
          <cell r="E234">
            <v>0</v>
          </cell>
          <cell r="F234" t="str">
            <v>2020-03-13 09:53:54.527</v>
          </cell>
          <cell r="H234" t="str">
            <v>86580.00</v>
          </cell>
          <cell r="I234">
            <v>7020</v>
          </cell>
        </row>
        <row r="235">
          <cell r="A235">
            <v>1153720</v>
          </cell>
          <cell r="B235" t="str">
            <v>2020-04-22 14:27:29.207</v>
          </cell>
          <cell r="C235" t="str">
            <v>2020-04-22 15:00:00.000</v>
          </cell>
          <cell r="D235">
            <v>1080683</v>
          </cell>
          <cell r="E235">
            <v>160000</v>
          </cell>
          <cell r="F235" t="str">
            <v>2020-03-13 10:48:40.127</v>
          </cell>
          <cell r="H235" t="str">
            <v>1072013.00</v>
          </cell>
          <cell r="I235">
            <v>8670</v>
          </cell>
        </row>
        <row r="236">
          <cell r="A236">
            <v>1153738</v>
          </cell>
          <cell r="B236" t="str">
            <v>2020-03-24 08:38:39.223</v>
          </cell>
          <cell r="C236" t="str">
            <v>2020-03-27 00:00:00.000</v>
          </cell>
          <cell r="D236">
            <v>93600</v>
          </cell>
          <cell r="E236">
            <v>0</v>
          </cell>
          <cell r="F236" t="str">
            <v>2020-03-13 10:58:25.960</v>
          </cell>
          <cell r="H236" t="str">
            <v>86580.00</v>
          </cell>
          <cell r="I236">
            <v>7020</v>
          </cell>
        </row>
        <row r="237">
          <cell r="A237">
            <v>1154054</v>
          </cell>
          <cell r="B237" t="str">
            <v>2020-05-22 10:11:58.217</v>
          </cell>
          <cell r="C237" t="str">
            <v>2020-06-01 00:00:00.000</v>
          </cell>
          <cell r="D237">
            <v>260057</v>
          </cell>
          <cell r="E237">
            <v>0</v>
          </cell>
          <cell r="F237" t="str">
            <v>2020-03-13 16:38:25.767</v>
          </cell>
          <cell r="H237" t="str">
            <v>254208.20</v>
          </cell>
          <cell r="I237">
            <v>5848.8</v>
          </cell>
        </row>
        <row r="238">
          <cell r="A238">
            <v>1154117</v>
          </cell>
          <cell r="B238" t="str">
            <v>2020-04-24 13:27:13.463</v>
          </cell>
          <cell r="C238" t="str">
            <v>2020-04-24 14:00:00.000</v>
          </cell>
          <cell r="D238">
            <v>497946</v>
          </cell>
          <cell r="E238">
            <v>0</v>
          </cell>
          <cell r="F238" t="str">
            <v>2020-03-13 18:00:50.303</v>
          </cell>
          <cell r="H238" t="str">
            <v>469026.00</v>
          </cell>
          <cell r="I238">
            <v>28920</v>
          </cell>
        </row>
        <row r="239">
          <cell r="A239">
            <v>1154129</v>
          </cell>
          <cell r="B239" t="str">
            <v>2020-05-22 10:25:39.163</v>
          </cell>
          <cell r="C239" t="str">
            <v>2020-06-01 00:00:00.000</v>
          </cell>
          <cell r="D239">
            <v>1956264</v>
          </cell>
          <cell r="E239">
            <v>0</v>
          </cell>
          <cell r="F239" t="str">
            <v>2020-03-13 18:37:42.520</v>
          </cell>
          <cell r="H239" t="str">
            <v>1927344.00</v>
          </cell>
          <cell r="I239">
            <v>28920</v>
          </cell>
        </row>
        <row r="240">
          <cell r="A240">
            <v>1154212</v>
          </cell>
          <cell r="B240" t="str">
            <v>2020-03-24 08:38:39.223</v>
          </cell>
          <cell r="C240" t="str">
            <v>2020-03-27 00:00:00.000</v>
          </cell>
          <cell r="D240">
            <v>93600</v>
          </cell>
          <cell r="E240">
            <v>0</v>
          </cell>
          <cell r="F240" t="str">
            <v>2020-03-14 08:58:27.387</v>
          </cell>
          <cell r="H240" t="str">
            <v>86580.00</v>
          </cell>
          <cell r="I240">
            <v>7020</v>
          </cell>
        </row>
        <row r="241">
          <cell r="A241">
            <v>1154222</v>
          </cell>
          <cell r="B241" t="str">
            <v>2020-04-22 16:00:39.783</v>
          </cell>
          <cell r="C241" t="str">
            <v>2020-04-22 17:00:00.000</v>
          </cell>
          <cell r="D241">
            <v>93600</v>
          </cell>
          <cell r="E241">
            <v>0</v>
          </cell>
          <cell r="F241" t="str">
            <v>2020-03-14 09:38:45.787</v>
          </cell>
          <cell r="H241" t="str">
            <v>86580.00</v>
          </cell>
          <cell r="I241">
            <v>7020</v>
          </cell>
        </row>
        <row r="242">
          <cell r="A242">
            <v>1154232</v>
          </cell>
          <cell r="B242" t="str">
            <v>2020-03-24 08:38:39.223</v>
          </cell>
          <cell r="C242" t="str">
            <v>2020-03-27 00:00:00.000</v>
          </cell>
          <cell r="D242">
            <v>91800</v>
          </cell>
          <cell r="E242">
            <v>0</v>
          </cell>
          <cell r="F242" t="str">
            <v>2020-03-14 10:11:45.353</v>
          </cell>
          <cell r="H242" t="str">
            <v>85050.00</v>
          </cell>
          <cell r="I242">
            <v>6750</v>
          </cell>
        </row>
        <row r="243">
          <cell r="A243">
            <v>1154250</v>
          </cell>
          <cell r="B243" t="str">
            <v>2020-04-22 16:00:39.783</v>
          </cell>
          <cell r="C243" t="str">
            <v>2020-04-22 17:00:00.000</v>
          </cell>
          <cell r="D243">
            <v>93600</v>
          </cell>
          <cell r="E243">
            <v>0</v>
          </cell>
          <cell r="F243" t="str">
            <v>2020-03-14 11:37:45.650</v>
          </cell>
          <cell r="H243" t="str">
            <v>86580.00</v>
          </cell>
          <cell r="I243">
            <v>7020</v>
          </cell>
        </row>
        <row r="244">
          <cell r="A244">
            <v>1154492</v>
          </cell>
          <cell r="B244" t="str">
            <v>2020-04-22 16:00:39.783</v>
          </cell>
          <cell r="C244" t="str">
            <v>2020-04-22 17:00:00.000</v>
          </cell>
          <cell r="D244">
            <v>93600</v>
          </cell>
          <cell r="E244">
            <v>0</v>
          </cell>
          <cell r="F244" t="str">
            <v>2020-03-16 09:23:20.110</v>
          </cell>
          <cell r="H244" t="str">
            <v>86580.00</v>
          </cell>
          <cell r="I244">
            <v>7020</v>
          </cell>
        </row>
        <row r="245">
          <cell r="A245">
            <v>1154524</v>
          </cell>
          <cell r="B245" t="str">
            <v>2020-04-22 16:00:39.783</v>
          </cell>
          <cell r="C245" t="str">
            <v>2020-04-22 17:00:00.000</v>
          </cell>
          <cell r="D245">
            <v>93600</v>
          </cell>
          <cell r="E245">
            <v>0</v>
          </cell>
          <cell r="F245" t="str">
            <v>2020-03-16 09:49:55.063</v>
          </cell>
          <cell r="H245" t="str">
            <v>86580.00</v>
          </cell>
          <cell r="I245">
            <v>7020</v>
          </cell>
        </row>
        <row r="246">
          <cell r="A246">
            <v>1154554</v>
          </cell>
          <cell r="B246" t="str">
            <v>2020-04-22 16:00:39.783</v>
          </cell>
          <cell r="C246" t="str">
            <v>2020-04-22 17:00:00.000</v>
          </cell>
          <cell r="D246">
            <v>93600</v>
          </cell>
          <cell r="E246">
            <v>0</v>
          </cell>
          <cell r="F246" t="str">
            <v>2020-03-16 11:17:33.440</v>
          </cell>
          <cell r="H246" t="str">
            <v>86580.00</v>
          </cell>
          <cell r="I246">
            <v>7020</v>
          </cell>
        </row>
        <row r="247">
          <cell r="A247">
            <v>1154641</v>
          </cell>
          <cell r="B247" t="str">
            <v>2020-05-22 10:25:39.163</v>
          </cell>
          <cell r="C247" t="str">
            <v>2020-06-01 00:00:00.000</v>
          </cell>
          <cell r="D247">
            <v>1926715</v>
          </cell>
          <cell r="E247">
            <v>0</v>
          </cell>
          <cell r="F247" t="str">
            <v>2020-03-16 15:33:06.240</v>
          </cell>
          <cell r="H247" t="str">
            <v>1905055.00</v>
          </cell>
          <cell r="I247">
            <v>21660</v>
          </cell>
        </row>
        <row r="248">
          <cell r="A248">
            <v>1154645</v>
          </cell>
          <cell r="B248" t="str">
            <v>2020-04-24 13:35:55.230</v>
          </cell>
          <cell r="C248" t="str">
            <v>2020-05-15 00:00:00.000</v>
          </cell>
          <cell r="D248">
            <v>2109416</v>
          </cell>
          <cell r="E248">
            <v>0</v>
          </cell>
          <cell r="F248" t="str">
            <v>2020-03-16 15:59:53.973</v>
          </cell>
          <cell r="H248" t="str">
            <v>2085281.15</v>
          </cell>
          <cell r="I248">
            <v>24134.85</v>
          </cell>
        </row>
        <row r="249">
          <cell r="A249">
            <v>1154750</v>
          </cell>
          <cell r="B249" t="str">
            <v>2020-05-22 10:11:58.217</v>
          </cell>
          <cell r="C249" t="str">
            <v>2020-06-01 00:00:00.000</v>
          </cell>
          <cell r="D249">
            <v>1686979</v>
          </cell>
          <cell r="E249">
            <v>370000</v>
          </cell>
          <cell r="F249" t="str">
            <v>2020-03-17 11:41:33.740</v>
          </cell>
          <cell r="H249" t="str">
            <v>1578634.00</v>
          </cell>
          <cell r="I249">
            <v>108345</v>
          </cell>
        </row>
        <row r="250">
          <cell r="A250">
            <v>1154781</v>
          </cell>
          <cell r="B250" t="str">
            <v>2020-05-22 10:11:58.217</v>
          </cell>
          <cell r="C250" t="str">
            <v>2020-06-01 00:00:00.000</v>
          </cell>
          <cell r="D250">
            <v>2708838</v>
          </cell>
          <cell r="E250">
            <v>0</v>
          </cell>
          <cell r="F250" t="str">
            <v>2020-03-17 13:54:21.290</v>
          </cell>
          <cell r="H250" t="str">
            <v>2586813.00</v>
          </cell>
          <cell r="I250">
            <v>122025</v>
          </cell>
        </row>
        <row r="251">
          <cell r="A251">
            <v>1154939</v>
          </cell>
          <cell r="B251" t="str">
            <v>2020-04-22 16:00:39.783</v>
          </cell>
          <cell r="C251" t="str">
            <v>2020-04-22 17:00:00.000</v>
          </cell>
          <cell r="D251">
            <v>81200</v>
          </cell>
          <cell r="E251">
            <v>0</v>
          </cell>
          <cell r="F251" t="str">
            <v>2020-03-18 08:29:50.293</v>
          </cell>
          <cell r="H251" t="str">
            <v>76040.00</v>
          </cell>
          <cell r="I251">
            <v>5160</v>
          </cell>
        </row>
        <row r="252">
          <cell r="A252">
            <v>1154948</v>
          </cell>
          <cell r="B252" t="str">
            <v>2020-04-22 14:27:29.207</v>
          </cell>
          <cell r="C252" t="str">
            <v>2020-04-22 15:00:00.000</v>
          </cell>
          <cell r="D252">
            <v>2613271</v>
          </cell>
          <cell r="E252">
            <v>0</v>
          </cell>
          <cell r="F252" t="str">
            <v>2020-03-18 08:40:12.173</v>
          </cell>
          <cell r="H252" t="str">
            <v>2534215.45</v>
          </cell>
          <cell r="I252">
            <v>79055.55</v>
          </cell>
        </row>
        <row r="253">
          <cell r="A253">
            <v>1154984</v>
          </cell>
          <cell r="B253" t="str">
            <v>2020-04-22 14:27:29.207</v>
          </cell>
          <cell r="C253" t="str">
            <v>2020-04-22 15:00:00.000</v>
          </cell>
          <cell r="D253">
            <v>2034831</v>
          </cell>
          <cell r="E253">
            <v>0</v>
          </cell>
          <cell r="F253" t="str">
            <v>2020-03-18 09:33:22.170</v>
          </cell>
          <cell r="H253" t="str">
            <v>2015330.55</v>
          </cell>
          <cell r="I253">
            <v>19500.45</v>
          </cell>
        </row>
        <row r="254">
          <cell r="A254">
            <v>1155230</v>
          </cell>
          <cell r="B254" t="str">
            <v>2020-05-22 10:11:58.217</v>
          </cell>
          <cell r="C254" t="str">
            <v>2020-06-01 00:00:00.000</v>
          </cell>
          <cell r="D254">
            <v>180520</v>
          </cell>
          <cell r="E254">
            <v>0</v>
          </cell>
          <cell r="F254" t="str">
            <v>2020-03-19 08:33:49.400</v>
          </cell>
          <cell r="H254" t="str">
            <v>174671.20</v>
          </cell>
          <cell r="I254">
            <v>5848.8</v>
          </cell>
        </row>
        <row r="255">
          <cell r="A255">
            <v>1155259</v>
          </cell>
          <cell r="B255" t="str">
            <v>2020-04-22 14:27:29.207</v>
          </cell>
          <cell r="C255" t="str">
            <v>2020-04-22 15:00:00.000</v>
          </cell>
          <cell r="D255">
            <v>1178314</v>
          </cell>
          <cell r="E255">
            <v>247000</v>
          </cell>
          <cell r="F255" t="str">
            <v>2020-03-19 09:59:31.830</v>
          </cell>
          <cell r="H255" t="str">
            <v>1139752.00</v>
          </cell>
          <cell r="I255">
            <v>38562</v>
          </cell>
        </row>
        <row r="256">
          <cell r="A256">
            <v>1155356</v>
          </cell>
          <cell r="B256" t="str">
            <v>2020-04-22 14:27:29.207</v>
          </cell>
          <cell r="C256" t="str">
            <v>2020-04-22 15:00:00.000</v>
          </cell>
          <cell r="D256">
            <v>554073</v>
          </cell>
          <cell r="E256">
            <v>72000</v>
          </cell>
          <cell r="F256" t="str">
            <v>2020-03-19 13:32:39.477</v>
          </cell>
          <cell r="G256">
            <v>373956</v>
          </cell>
          <cell r="H256" t="str">
            <v>153099.45</v>
          </cell>
          <cell r="I256">
            <v>27017.55</v>
          </cell>
        </row>
        <row r="257">
          <cell r="A257">
            <v>1155359</v>
          </cell>
          <cell r="B257" t="str">
            <v>2020-04-22 14:27:29.207</v>
          </cell>
          <cell r="C257" t="str">
            <v>2020-04-22 15:00:00.000</v>
          </cell>
          <cell r="D257">
            <v>487308</v>
          </cell>
          <cell r="E257">
            <v>0</v>
          </cell>
          <cell r="F257" t="str">
            <v>2020-03-19 13:33:42.207</v>
          </cell>
          <cell r="G257">
            <v>407232</v>
          </cell>
          <cell r="H257" t="str">
            <v>68064.60</v>
          </cell>
          <cell r="I257">
            <v>12011.4</v>
          </cell>
        </row>
        <row r="258">
          <cell r="A258">
            <v>1155404</v>
          </cell>
          <cell r="B258" t="str">
            <v>2020-05-22 10:11:58.217</v>
          </cell>
          <cell r="C258" t="str">
            <v>2020-06-01 00:00:00.000</v>
          </cell>
          <cell r="D258">
            <v>1745396</v>
          </cell>
          <cell r="E258">
            <v>200000</v>
          </cell>
          <cell r="F258" t="str">
            <v>2020-03-19 16:19:33.007</v>
          </cell>
          <cell r="H258" t="str">
            <v>1616711.00</v>
          </cell>
          <cell r="I258">
            <v>128685</v>
          </cell>
        </row>
        <row r="259">
          <cell r="A259">
            <v>1155680</v>
          </cell>
          <cell r="B259" t="str">
            <v>2020-04-22 16:00:39.783</v>
          </cell>
          <cell r="C259" t="str">
            <v>2020-04-22 17:00:00.000</v>
          </cell>
          <cell r="D259">
            <v>46800</v>
          </cell>
          <cell r="E259">
            <v>0</v>
          </cell>
          <cell r="F259" t="str">
            <v>2020-03-21 12:18:07.957</v>
          </cell>
          <cell r="G259">
            <v>34100</v>
          </cell>
          <cell r="H259" t="str">
            <v>10795.00</v>
          </cell>
          <cell r="I259">
            <v>1905</v>
          </cell>
        </row>
        <row r="260">
          <cell r="A260">
            <v>1155956</v>
          </cell>
          <cell r="B260" t="str">
            <v>2020-04-22 14:27:29.207</v>
          </cell>
          <cell r="C260" t="str">
            <v>2020-04-22 15:00:00.000</v>
          </cell>
          <cell r="D260">
            <v>1492470</v>
          </cell>
          <cell r="E260">
            <v>0</v>
          </cell>
          <cell r="F260" t="str">
            <v>2020-03-25 10:01:18.963</v>
          </cell>
          <cell r="H260" t="str">
            <v>1461932.25</v>
          </cell>
          <cell r="I260">
            <v>30537.75</v>
          </cell>
        </row>
        <row r="261">
          <cell r="A261">
            <v>1155957</v>
          </cell>
          <cell r="B261" t="str">
            <v>2020-04-22 14:27:29.207</v>
          </cell>
          <cell r="C261" t="str">
            <v>2020-04-22 15:00:00.000</v>
          </cell>
          <cell r="D261">
            <v>344628</v>
          </cell>
          <cell r="E261">
            <v>0</v>
          </cell>
          <cell r="F261" t="str">
            <v>2020-03-25 10:02:34.040</v>
          </cell>
          <cell r="H261" t="str">
            <v>339832.80</v>
          </cell>
          <cell r="I261">
            <v>4795.2</v>
          </cell>
        </row>
        <row r="262">
          <cell r="A262">
            <v>1155958</v>
          </cell>
          <cell r="B262" t="str">
            <v>2020-04-22 14:27:29.207</v>
          </cell>
          <cell r="C262" t="str">
            <v>2020-04-22 15:00:00.000</v>
          </cell>
          <cell r="D262">
            <v>350839</v>
          </cell>
          <cell r="E262">
            <v>0</v>
          </cell>
          <cell r="F262" t="str">
            <v>2020-03-25 10:04:34.020</v>
          </cell>
          <cell r="H262" t="str">
            <v>346443.40</v>
          </cell>
          <cell r="I262">
            <v>4395.6000000000004</v>
          </cell>
        </row>
        <row r="263">
          <cell r="A263">
            <v>1155961</v>
          </cell>
          <cell r="B263" t="str">
            <v>2020-04-22 14:27:29.207</v>
          </cell>
          <cell r="C263" t="str">
            <v>2020-04-22 15:00:00.000</v>
          </cell>
          <cell r="D263">
            <v>667647</v>
          </cell>
          <cell r="E263">
            <v>0</v>
          </cell>
          <cell r="F263" t="str">
            <v>2020-03-25 10:07:00.167</v>
          </cell>
          <cell r="H263" t="str">
            <v>660853.80</v>
          </cell>
          <cell r="I263">
            <v>6793.2</v>
          </cell>
        </row>
        <row r="264">
          <cell r="A264">
            <v>1155968</v>
          </cell>
          <cell r="B264" t="str">
            <v>2020-07-17 16:11:05.517</v>
          </cell>
          <cell r="C264" t="str">
            <v>2020-07-17 17:00:00.000</v>
          </cell>
          <cell r="D264">
            <v>1408221</v>
          </cell>
          <cell r="E264">
            <v>0</v>
          </cell>
          <cell r="F264" t="str">
            <v>2020-03-25 10:21:27.340</v>
          </cell>
          <cell r="H264" t="str">
            <v>1379301.00</v>
          </cell>
          <cell r="I264">
            <v>28920</v>
          </cell>
        </row>
        <row r="265">
          <cell r="A265">
            <v>1155994</v>
          </cell>
          <cell r="B265" t="str">
            <v>2020-04-24 13:27:13.463</v>
          </cell>
          <cell r="C265" t="str">
            <v>2020-04-24 14:00:00.000</v>
          </cell>
          <cell r="D265">
            <v>1254560</v>
          </cell>
          <cell r="E265">
            <v>0</v>
          </cell>
          <cell r="F265" t="str">
            <v>2020-03-25 12:50:32.497</v>
          </cell>
          <cell r="H265" t="str">
            <v>1232900.00</v>
          </cell>
          <cell r="I265">
            <v>21660</v>
          </cell>
        </row>
        <row r="266">
          <cell r="A266">
            <v>1156002</v>
          </cell>
          <cell r="B266" t="str">
            <v>2020-07-17 16:11:05.517</v>
          </cell>
          <cell r="C266" t="str">
            <v>2020-07-17 17:00:00.000</v>
          </cell>
          <cell r="D266">
            <v>1236236</v>
          </cell>
          <cell r="E266">
            <v>0</v>
          </cell>
          <cell r="F266" t="str">
            <v>2020-03-25 13:07:27.143</v>
          </cell>
          <cell r="H266" t="str">
            <v>1207316.00</v>
          </cell>
          <cell r="I266">
            <v>28920</v>
          </cell>
        </row>
        <row r="267">
          <cell r="A267">
            <v>1156058</v>
          </cell>
          <cell r="B267" t="str">
            <v>2020-04-22 14:27:29.207</v>
          </cell>
          <cell r="C267" t="str">
            <v>2020-04-22 15:00:00.000</v>
          </cell>
          <cell r="D267">
            <v>2065711</v>
          </cell>
          <cell r="E267">
            <v>0</v>
          </cell>
          <cell r="F267" t="str">
            <v>2020-03-25 15:31:00.687</v>
          </cell>
          <cell r="H267" t="str">
            <v>1997936.95</v>
          </cell>
          <cell r="I267">
            <v>67774.05</v>
          </cell>
        </row>
        <row r="268">
          <cell r="A268">
            <v>1156114</v>
          </cell>
          <cell r="B268" t="str">
            <v>2020-05-22 10:11:58.217</v>
          </cell>
          <cell r="C268" t="str">
            <v>2020-06-01 00:00:00.000</v>
          </cell>
          <cell r="D268">
            <v>44094</v>
          </cell>
          <cell r="E268">
            <v>0</v>
          </cell>
          <cell r="F268" t="str">
            <v>2020-03-26 07:32:50.903</v>
          </cell>
          <cell r="H268" t="str">
            <v>40271.10</v>
          </cell>
          <cell r="I268">
            <v>3822.9</v>
          </cell>
        </row>
        <row r="269">
          <cell r="A269">
            <v>1156174</v>
          </cell>
          <cell r="B269" t="str">
            <v>2020-04-24 13:35:55.230</v>
          </cell>
          <cell r="C269" t="str">
            <v>2020-05-15 00:00:00.000</v>
          </cell>
          <cell r="D269">
            <v>952169</v>
          </cell>
          <cell r="E269">
            <v>50000</v>
          </cell>
          <cell r="F269" t="str">
            <v>2020-03-26 09:29:45.597</v>
          </cell>
          <cell r="H269" t="str">
            <v>894329.00</v>
          </cell>
          <cell r="I269">
            <v>57840</v>
          </cell>
        </row>
        <row r="270">
          <cell r="A270">
            <v>1156212</v>
          </cell>
          <cell r="B270" t="str">
            <v>2020-07-17 16:23:32.967</v>
          </cell>
          <cell r="C270" t="str">
            <v>2020-07-17 17:00:00.000</v>
          </cell>
          <cell r="D270">
            <v>5442362</v>
          </cell>
          <cell r="E270">
            <v>0</v>
          </cell>
          <cell r="F270" t="str">
            <v>2020-03-26 12:51:12.313</v>
          </cell>
          <cell r="H270" t="str">
            <v>5322502.70</v>
          </cell>
          <cell r="I270">
            <v>119859.3</v>
          </cell>
        </row>
        <row r="271">
          <cell r="A271">
            <v>1156326</v>
          </cell>
          <cell r="B271" t="str">
            <v>2020-05-22 10:11:58.217</v>
          </cell>
          <cell r="C271" t="str">
            <v>2020-06-01 00:00:00.000</v>
          </cell>
          <cell r="D271">
            <v>1848620</v>
          </cell>
          <cell r="E271">
            <v>241000</v>
          </cell>
          <cell r="F271" t="str">
            <v>2020-03-27 09:19:48.973</v>
          </cell>
          <cell r="H271" t="str">
            <v>1826960.00</v>
          </cell>
          <cell r="I271">
            <v>21660</v>
          </cell>
        </row>
        <row r="272">
          <cell r="A272">
            <v>1156337</v>
          </cell>
          <cell r="B272" t="str">
            <v>2020-07-17 16:11:05.517</v>
          </cell>
          <cell r="C272" t="str">
            <v>2020-07-17 17:00:00.000</v>
          </cell>
          <cell r="D272">
            <v>2331875</v>
          </cell>
          <cell r="E272">
            <v>0</v>
          </cell>
          <cell r="F272" t="str">
            <v>2020-03-27 11:02:50.420</v>
          </cell>
          <cell r="H272" t="str">
            <v>2274035.00</v>
          </cell>
          <cell r="I272">
            <v>57840</v>
          </cell>
        </row>
        <row r="273">
          <cell r="A273">
            <v>1156354</v>
          </cell>
          <cell r="B273" t="str">
            <v>2020-05-22 10:22:38.927</v>
          </cell>
          <cell r="C273" t="str">
            <v>2020-06-01 00:00:00.000</v>
          </cell>
          <cell r="D273">
            <v>3875525</v>
          </cell>
          <cell r="E273">
            <v>0</v>
          </cell>
          <cell r="F273" t="str">
            <v>2020-03-27 12:14:53.110</v>
          </cell>
          <cell r="H273" t="str">
            <v>3849733.85</v>
          </cell>
          <cell r="I273">
            <v>25791.15</v>
          </cell>
        </row>
        <row r="274">
          <cell r="A274">
            <v>1156523</v>
          </cell>
          <cell r="B274" t="str">
            <v>2020-04-22 14:27:29.207</v>
          </cell>
          <cell r="C274" t="str">
            <v>2020-04-22 15:00:00.000</v>
          </cell>
          <cell r="D274">
            <v>2815640</v>
          </cell>
          <cell r="E274">
            <v>0</v>
          </cell>
          <cell r="F274" t="str">
            <v>2020-03-28 13:05:54.960</v>
          </cell>
          <cell r="H274" t="str">
            <v>2656784.15</v>
          </cell>
          <cell r="I274">
            <v>158855.85</v>
          </cell>
        </row>
        <row r="275">
          <cell r="A275">
            <v>1156548</v>
          </cell>
          <cell r="B275" t="str">
            <v>2020-04-22 16:00:39.783</v>
          </cell>
          <cell r="C275" t="str">
            <v>2020-04-22 17:00:00.000</v>
          </cell>
          <cell r="D275">
            <v>93600</v>
          </cell>
          <cell r="E275">
            <v>0</v>
          </cell>
          <cell r="F275" t="str">
            <v>2020-03-28 14:09:48.070</v>
          </cell>
          <cell r="G275">
            <v>46800</v>
          </cell>
          <cell r="H275" t="str">
            <v>39780.00</v>
          </cell>
          <cell r="I275">
            <v>7020</v>
          </cell>
        </row>
        <row r="276">
          <cell r="A276">
            <v>1156658</v>
          </cell>
          <cell r="B276" t="str">
            <v>2020-05-22 10:25:39.163</v>
          </cell>
          <cell r="C276" t="str">
            <v>2020-06-01 00:00:00.000</v>
          </cell>
          <cell r="D276">
            <v>5831468</v>
          </cell>
          <cell r="E276">
            <v>0</v>
          </cell>
          <cell r="F276" t="str">
            <v>2020-03-30 11:07:15.073</v>
          </cell>
          <cell r="H276" t="str">
            <v>5375892.35</v>
          </cell>
          <cell r="I276">
            <v>455575.65</v>
          </cell>
        </row>
        <row r="277">
          <cell r="A277">
            <v>1156736</v>
          </cell>
          <cell r="B277" t="str">
            <v>2020-04-22 16:00:39.783</v>
          </cell>
          <cell r="C277" t="str">
            <v>2020-04-22 17:00:00.000</v>
          </cell>
          <cell r="D277">
            <v>93600</v>
          </cell>
          <cell r="E277">
            <v>0</v>
          </cell>
          <cell r="F277" t="str">
            <v>2020-03-30 15:35:44.073</v>
          </cell>
          <cell r="H277" t="str">
            <v>86580.00</v>
          </cell>
          <cell r="I277">
            <v>7020</v>
          </cell>
        </row>
        <row r="278">
          <cell r="A278">
            <v>1156774</v>
          </cell>
          <cell r="B278" t="str">
            <v>2020-04-24 13:35:55.230</v>
          </cell>
          <cell r="C278" t="str">
            <v>2020-05-15 00:00:00.000</v>
          </cell>
          <cell r="D278">
            <v>2254481</v>
          </cell>
          <cell r="E278">
            <v>0</v>
          </cell>
          <cell r="F278" t="str">
            <v>2020-03-30 19:07:46.237</v>
          </cell>
          <cell r="H278" t="str">
            <v>2182764.65</v>
          </cell>
          <cell r="I278">
            <v>71716.350000000006</v>
          </cell>
        </row>
        <row r="279">
          <cell r="A279">
            <v>1156839</v>
          </cell>
          <cell r="B279" t="str">
            <v>2020-04-22 14:27:29.207</v>
          </cell>
          <cell r="C279" t="str">
            <v>2020-04-22 15:00:00.000</v>
          </cell>
          <cell r="D279">
            <v>2161861</v>
          </cell>
          <cell r="E279">
            <v>0</v>
          </cell>
          <cell r="F279" t="str">
            <v>2020-03-31 05:02:24.767</v>
          </cell>
          <cell r="G279">
            <v>2065957</v>
          </cell>
          <cell r="H279" t="str">
            <v>81518.40</v>
          </cell>
          <cell r="I279">
            <v>14385.6</v>
          </cell>
        </row>
        <row r="280">
          <cell r="A280">
            <v>1156859</v>
          </cell>
          <cell r="B280" t="str">
            <v>2020-05-22 10:25:39.163</v>
          </cell>
          <cell r="C280" t="str">
            <v>2020-06-01 00:00:00.000</v>
          </cell>
          <cell r="D280">
            <v>908615</v>
          </cell>
          <cell r="E280">
            <v>0</v>
          </cell>
          <cell r="F280" t="str">
            <v>2020-03-31 07:41:48.540</v>
          </cell>
          <cell r="H280" t="str">
            <v>888574.70</v>
          </cell>
          <cell r="I280">
            <v>20040.3</v>
          </cell>
        </row>
        <row r="281">
          <cell r="A281">
            <v>1156930</v>
          </cell>
          <cell r="B281" t="str">
            <v>2020-05-22 10:25:39.163</v>
          </cell>
          <cell r="C281" t="str">
            <v>2020-06-01 00:00:00.000</v>
          </cell>
          <cell r="D281">
            <v>4567606</v>
          </cell>
          <cell r="E281">
            <v>0</v>
          </cell>
          <cell r="F281" t="str">
            <v>2020-03-31 11:19:42.000</v>
          </cell>
          <cell r="H281" t="str">
            <v>4445431.00</v>
          </cell>
          <cell r="I281">
            <v>122175</v>
          </cell>
        </row>
        <row r="282">
          <cell r="A282">
            <v>1157160</v>
          </cell>
          <cell r="B282" t="str">
            <v>2020-05-22 10:11:58.217</v>
          </cell>
          <cell r="C282" t="str">
            <v>2020-06-01 00:00:00.000</v>
          </cell>
          <cell r="D282">
            <v>31344</v>
          </cell>
          <cell r="E282">
            <v>0</v>
          </cell>
          <cell r="F282" t="str">
            <v>2020-04-02 00:28:40.460</v>
          </cell>
          <cell r="H282" t="str">
            <v>29433.60</v>
          </cell>
          <cell r="I282">
            <v>1910.4</v>
          </cell>
        </row>
        <row r="283">
          <cell r="A283">
            <v>1157177</v>
          </cell>
          <cell r="B283" t="str">
            <v>2020-05-22 10:25:39.163</v>
          </cell>
          <cell r="C283" t="str">
            <v>2020-06-01 00:00:00.000</v>
          </cell>
          <cell r="D283">
            <v>1323732</v>
          </cell>
          <cell r="E283">
            <v>330000</v>
          </cell>
          <cell r="F283" t="str">
            <v>2020-04-02 08:47:09.517</v>
          </cell>
          <cell r="H283" t="str">
            <v>1215387.00</v>
          </cell>
          <cell r="I283">
            <v>108345</v>
          </cell>
        </row>
        <row r="284">
          <cell r="A284">
            <v>1157181</v>
          </cell>
          <cell r="B284" t="str">
            <v>2020-05-22 10:25:39.163</v>
          </cell>
          <cell r="C284" t="str">
            <v>2020-06-01 00:00:00.000</v>
          </cell>
          <cell r="D284">
            <v>1394512</v>
          </cell>
          <cell r="E284">
            <v>0</v>
          </cell>
          <cell r="F284" t="str">
            <v>2020-04-02 08:53:38.913</v>
          </cell>
          <cell r="H284" t="str">
            <v>1365592.00</v>
          </cell>
          <cell r="I284">
            <v>28920</v>
          </cell>
        </row>
        <row r="285">
          <cell r="A285">
            <v>1157182</v>
          </cell>
          <cell r="B285" t="str">
            <v>2020-05-22 10:25:39.163</v>
          </cell>
          <cell r="C285" t="str">
            <v>2020-06-01 00:00:00.000</v>
          </cell>
          <cell r="D285">
            <v>1704504</v>
          </cell>
          <cell r="E285">
            <v>0</v>
          </cell>
          <cell r="F285" t="str">
            <v>2020-04-02 09:08:26.830</v>
          </cell>
          <cell r="H285" t="str">
            <v>1582191.30</v>
          </cell>
          <cell r="I285">
            <v>122312.7</v>
          </cell>
        </row>
        <row r="286">
          <cell r="A286">
            <v>1157183</v>
          </cell>
          <cell r="B286" t="str">
            <v>2020-05-22 10:25:39.163</v>
          </cell>
          <cell r="C286" t="str">
            <v>2020-06-01 00:00:00.000</v>
          </cell>
          <cell r="D286">
            <v>1387851</v>
          </cell>
          <cell r="E286">
            <v>0</v>
          </cell>
          <cell r="F286" t="str">
            <v>2020-04-02 09:14:51.397</v>
          </cell>
          <cell r="H286" t="str">
            <v>1301091.00</v>
          </cell>
          <cell r="I286">
            <v>86760</v>
          </cell>
        </row>
        <row r="287">
          <cell r="A287">
            <v>1157198</v>
          </cell>
          <cell r="B287" t="str">
            <v>2020-05-22 10:22:38.927</v>
          </cell>
          <cell r="C287" t="str">
            <v>2020-06-01 00:00:00.000</v>
          </cell>
          <cell r="D287">
            <v>2064781</v>
          </cell>
          <cell r="E287">
            <v>0</v>
          </cell>
          <cell r="F287" t="str">
            <v>2020-04-02 11:08:34.853</v>
          </cell>
          <cell r="H287" t="str">
            <v>1967701.00</v>
          </cell>
          <cell r="I287">
            <v>97080</v>
          </cell>
        </row>
        <row r="288">
          <cell r="A288">
            <v>1157245</v>
          </cell>
          <cell r="B288" t="str">
            <v>2020-05-22 10:25:39.163</v>
          </cell>
          <cell r="C288" t="str">
            <v>2020-06-01 00:00:00.000</v>
          </cell>
          <cell r="D288">
            <v>1776289</v>
          </cell>
          <cell r="E288">
            <v>0</v>
          </cell>
          <cell r="F288" t="str">
            <v>2020-04-03 12:28:40.053</v>
          </cell>
          <cell r="H288" t="str">
            <v>1718449.00</v>
          </cell>
          <cell r="I288">
            <v>57840</v>
          </cell>
        </row>
        <row r="289">
          <cell r="A289">
            <v>1157294</v>
          </cell>
          <cell r="B289" t="str">
            <v>2020-05-22 10:25:39.163</v>
          </cell>
          <cell r="C289" t="str">
            <v>2020-06-01 00:00:00.000</v>
          </cell>
          <cell r="D289">
            <v>1694395</v>
          </cell>
          <cell r="E289">
            <v>0</v>
          </cell>
          <cell r="F289" t="str">
            <v>2020-04-03 19:48:58.440</v>
          </cell>
          <cell r="H289" t="str">
            <v>1659130.00</v>
          </cell>
          <cell r="I289">
            <v>35265</v>
          </cell>
        </row>
        <row r="290">
          <cell r="A290">
            <v>1157405</v>
          </cell>
          <cell r="B290" t="str">
            <v>2020-05-22 10:22:38.927</v>
          </cell>
          <cell r="C290" t="str">
            <v>2020-06-01 00:00:00.000</v>
          </cell>
          <cell r="D290">
            <v>1589142</v>
          </cell>
          <cell r="E290">
            <v>0</v>
          </cell>
          <cell r="F290" t="str">
            <v>2020-04-05 23:49:56.397</v>
          </cell>
          <cell r="H290" t="str">
            <v>1536384.90</v>
          </cell>
          <cell r="I290">
            <v>52757.1</v>
          </cell>
        </row>
        <row r="291">
          <cell r="A291">
            <v>1157429</v>
          </cell>
          <cell r="B291" t="str">
            <v>2020-06-24 11:20:34.530</v>
          </cell>
          <cell r="C291" t="str">
            <v>2020-06-24 11:30:00.000</v>
          </cell>
          <cell r="D291">
            <v>532493</v>
          </cell>
          <cell r="E291">
            <v>70000</v>
          </cell>
          <cell r="F291" t="str">
            <v>2020-04-06 10:57:29.570</v>
          </cell>
          <cell r="H291" t="str">
            <v>530222.90</v>
          </cell>
          <cell r="I291">
            <v>2270.1</v>
          </cell>
        </row>
        <row r="292">
          <cell r="A292">
            <v>1157435</v>
          </cell>
          <cell r="B292" t="str">
            <v>2020-05-22 10:25:39.163</v>
          </cell>
          <cell r="C292" t="str">
            <v>2020-06-01 00:00:00.000</v>
          </cell>
          <cell r="D292">
            <v>2455811</v>
          </cell>
          <cell r="E292">
            <v>251900</v>
          </cell>
          <cell r="F292" t="str">
            <v>2020-04-06 11:19:17.267</v>
          </cell>
          <cell r="H292" t="str">
            <v>2423012.90</v>
          </cell>
          <cell r="I292">
            <v>32798.1</v>
          </cell>
        </row>
        <row r="293">
          <cell r="A293">
            <v>1157437</v>
          </cell>
          <cell r="B293" t="str">
            <v>2020-05-22 10:25:39.163</v>
          </cell>
          <cell r="C293" t="str">
            <v>2020-06-01 00:00:00.000</v>
          </cell>
          <cell r="D293">
            <v>361651</v>
          </cell>
          <cell r="E293">
            <v>0</v>
          </cell>
          <cell r="F293" t="str">
            <v>2020-04-06 11:48:36.337</v>
          </cell>
          <cell r="H293" t="str">
            <v>359675.80</v>
          </cell>
          <cell r="I293">
            <v>1975.2</v>
          </cell>
        </row>
        <row r="294">
          <cell r="A294">
            <v>1157446</v>
          </cell>
          <cell r="B294" t="str">
            <v>2020-05-22 10:25:39.163</v>
          </cell>
          <cell r="C294" t="str">
            <v>2020-06-01 00:00:00.000</v>
          </cell>
          <cell r="D294">
            <v>1955804</v>
          </cell>
          <cell r="E294">
            <v>0</v>
          </cell>
          <cell r="F294" t="str">
            <v>2020-04-06 12:03:33.113</v>
          </cell>
          <cell r="H294" t="str">
            <v>1935344.45</v>
          </cell>
          <cell r="I294">
            <v>20459.55</v>
          </cell>
        </row>
        <row r="295">
          <cell r="A295">
            <v>1157448</v>
          </cell>
          <cell r="B295" t="str">
            <v>2020-05-22 10:25:39.163</v>
          </cell>
          <cell r="C295" t="str">
            <v>2020-06-01 00:00:00.000</v>
          </cell>
          <cell r="D295">
            <v>1044115</v>
          </cell>
          <cell r="E295">
            <v>0</v>
          </cell>
          <cell r="F295" t="str">
            <v>2020-04-06 12:07:14.410</v>
          </cell>
          <cell r="H295" t="str">
            <v>1023535.00</v>
          </cell>
          <cell r="I295">
            <v>20580</v>
          </cell>
        </row>
        <row r="296">
          <cell r="A296">
            <v>1157604</v>
          </cell>
          <cell r="B296" t="str">
            <v>2020-05-22 10:25:39.163</v>
          </cell>
          <cell r="C296" t="str">
            <v>2020-06-01 00:00:00.000</v>
          </cell>
          <cell r="D296">
            <v>3227705</v>
          </cell>
          <cell r="E296">
            <v>90000</v>
          </cell>
          <cell r="F296" t="str">
            <v>2020-04-07 15:57:45.730</v>
          </cell>
          <cell r="H296" t="str">
            <v>3225993.20</v>
          </cell>
          <cell r="I296">
            <v>1711.8</v>
          </cell>
        </row>
        <row r="297">
          <cell r="A297">
            <v>1157623</v>
          </cell>
          <cell r="B297" t="str">
            <v>2020-05-22 10:25:39.163</v>
          </cell>
          <cell r="C297" t="str">
            <v>2020-06-01 00:00:00.000</v>
          </cell>
          <cell r="D297">
            <v>1070272</v>
          </cell>
          <cell r="E297">
            <v>0</v>
          </cell>
          <cell r="F297" t="str">
            <v>2020-04-07 22:50:49.390</v>
          </cell>
          <cell r="H297" t="str">
            <v>1012432.00</v>
          </cell>
          <cell r="I297">
            <v>57840</v>
          </cell>
        </row>
        <row r="298">
          <cell r="A298">
            <v>1157703</v>
          </cell>
          <cell r="B298" t="str">
            <v>2020-05-22 10:22:38.927</v>
          </cell>
          <cell r="C298" t="str">
            <v>2020-06-01 00:00:00.000</v>
          </cell>
          <cell r="D298">
            <v>5030876</v>
          </cell>
          <cell r="E298">
            <v>0</v>
          </cell>
          <cell r="F298" t="str">
            <v>2020-04-08 12:14:15.617</v>
          </cell>
          <cell r="H298" t="str">
            <v>4821822.95</v>
          </cell>
          <cell r="I298">
            <v>209053.05</v>
          </cell>
        </row>
        <row r="299">
          <cell r="A299">
            <v>1157723</v>
          </cell>
          <cell r="B299" t="str">
            <v>2020-04-22 16:00:39.783</v>
          </cell>
          <cell r="C299" t="str">
            <v>2020-04-22 17:00:00.000</v>
          </cell>
          <cell r="D299">
            <v>48700</v>
          </cell>
          <cell r="E299">
            <v>0</v>
          </cell>
          <cell r="F299" t="str">
            <v>2020-04-08 15:28:58.297</v>
          </cell>
          <cell r="H299" t="str">
            <v>48415.00</v>
          </cell>
          <cell r="I299">
            <v>285</v>
          </cell>
        </row>
        <row r="300">
          <cell r="A300">
            <v>1157736</v>
          </cell>
          <cell r="B300" t="str">
            <v>2020-05-22 10:25:39.163</v>
          </cell>
          <cell r="C300" t="str">
            <v>2020-06-01 00:00:00.000</v>
          </cell>
          <cell r="D300">
            <v>2165323</v>
          </cell>
          <cell r="E300">
            <v>480000</v>
          </cell>
          <cell r="F300" t="str">
            <v>2020-04-08 17:16:16.383</v>
          </cell>
          <cell r="H300" t="str">
            <v>2101182.25</v>
          </cell>
          <cell r="I300">
            <v>64140.75</v>
          </cell>
        </row>
        <row r="301">
          <cell r="A301">
            <v>1157869</v>
          </cell>
          <cell r="B301" t="str">
            <v>2020-04-22 16:00:39.783</v>
          </cell>
          <cell r="C301" t="str">
            <v>2020-04-22 17:00:00.000</v>
          </cell>
          <cell r="D301">
            <v>95500</v>
          </cell>
          <cell r="E301">
            <v>0</v>
          </cell>
          <cell r="F301" t="str">
            <v>2020-04-13 11:41:11.613</v>
          </cell>
          <cell r="G301">
            <v>46800</v>
          </cell>
          <cell r="H301" t="str">
            <v>41395.00</v>
          </cell>
          <cell r="I301">
            <v>7305</v>
          </cell>
        </row>
        <row r="302">
          <cell r="A302">
            <v>1157870</v>
          </cell>
          <cell r="B302" t="str">
            <v>2020-04-22 16:00:39.783</v>
          </cell>
          <cell r="C302" t="str">
            <v>2020-04-22 17:00:00.000</v>
          </cell>
          <cell r="D302">
            <v>95500</v>
          </cell>
          <cell r="E302">
            <v>0</v>
          </cell>
          <cell r="F302" t="str">
            <v>2020-04-13 11:55:05.057</v>
          </cell>
          <cell r="H302" t="str">
            <v>88195.00</v>
          </cell>
          <cell r="I302">
            <v>7305</v>
          </cell>
        </row>
        <row r="303">
          <cell r="A303">
            <v>1157877</v>
          </cell>
          <cell r="B303" t="str">
            <v>2020-04-22 16:00:39.783</v>
          </cell>
          <cell r="C303" t="str">
            <v>2020-04-22 17:00:00.000</v>
          </cell>
          <cell r="D303">
            <v>95500</v>
          </cell>
          <cell r="E303">
            <v>0</v>
          </cell>
          <cell r="F303" t="str">
            <v>2020-04-13 13:10:45.190</v>
          </cell>
          <cell r="H303" t="str">
            <v>88195.00</v>
          </cell>
          <cell r="I303">
            <v>7305</v>
          </cell>
        </row>
        <row r="304">
          <cell r="A304">
            <v>1157878</v>
          </cell>
          <cell r="B304" t="str">
            <v>2020-04-22 16:00:39.783</v>
          </cell>
          <cell r="C304" t="str">
            <v>2020-04-22 17:00:00.000</v>
          </cell>
          <cell r="D304">
            <v>95500</v>
          </cell>
          <cell r="E304">
            <v>0</v>
          </cell>
          <cell r="F304" t="str">
            <v>2020-04-13 13:13:06.230</v>
          </cell>
          <cell r="H304" t="str">
            <v>95215.00</v>
          </cell>
          <cell r="I304">
            <v>285</v>
          </cell>
        </row>
        <row r="305">
          <cell r="A305">
            <v>1157929</v>
          </cell>
          <cell r="B305" t="str">
            <v>2020-04-22 16:00:39.783</v>
          </cell>
          <cell r="C305" t="str">
            <v>2020-04-22 17:00:00.000</v>
          </cell>
          <cell r="D305">
            <v>95500</v>
          </cell>
          <cell r="E305">
            <v>0</v>
          </cell>
          <cell r="F305" t="str">
            <v>2020-04-13 16:31:56.103</v>
          </cell>
          <cell r="H305" t="str">
            <v>88195.00</v>
          </cell>
          <cell r="I305">
            <v>7305</v>
          </cell>
        </row>
        <row r="306">
          <cell r="A306">
            <v>1157933</v>
          </cell>
          <cell r="B306" t="str">
            <v>2020-04-22 16:00:39.783</v>
          </cell>
          <cell r="C306" t="str">
            <v>2020-04-22 17:00:00.000</v>
          </cell>
          <cell r="D306">
            <v>48700</v>
          </cell>
          <cell r="E306">
            <v>0</v>
          </cell>
          <cell r="F306" t="str">
            <v>2020-04-13 16:35:34.297</v>
          </cell>
          <cell r="H306" t="str">
            <v>48415.00</v>
          </cell>
          <cell r="I306">
            <v>285</v>
          </cell>
        </row>
        <row r="307">
          <cell r="A307">
            <v>1157934</v>
          </cell>
          <cell r="B307" t="str">
            <v>2020-04-22 16:00:39.783</v>
          </cell>
          <cell r="C307" t="str">
            <v>2020-04-22 17:00:00.000</v>
          </cell>
          <cell r="D307">
            <v>95500</v>
          </cell>
          <cell r="E307">
            <v>0</v>
          </cell>
          <cell r="F307" t="str">
            <v>2020-04-13 16:37:28.987</v>
          </cell>
          <cell r="H307" t="str">
            <v>88195.00</v>
          </cell>
          <cell r="I307">
            <v>7305</v>
          </cell>
        </row>
        <row r="308">
          <cell r="A308">
            <v>1158093</v>
          </cell>
          <cell r="B308" t="str">
            <v>2020-05-22 10:25:39.163</v>
          </cell>
          <cell r="C308" t="str">
            <v>2020-06-01 00:00:00.000</v>
          </cell>
          <cell r="D308">
            <v>1741552</v>
          </cell>
          <cell r="E308">
            <v>0</v>
          </cell>
          <cell r="F308" t="str">
            <v>2020-04-14 21:06:29.140</v>
          </cell>
          <cell r="H308" t="str">
            <v>1676605.00</v>
          </cell>
          <cell r="I308">
            <v>64947</v>
          </cell>
        </row>
        <row r="309">
          <cell r="A309">
            <v>1158102</v>
          </cell>
          <cell r="B309" t="str">
            <v>2020-05-22 10:25:39.163</v>
          </cell>
          <cell r="C309" t="str">
            <v>2020-06-01 00:00:00.000</v>
          </cell>
          <cell r="D309">
            <v>1173647</v>
          </cell>
          <cell r="E309">
            <v>0</v>
          </cell>
          <cell r="F309" t="str">
            <v>2020-04-14 22:04:39.943</v>
          </cell>
          <cell r="H309" t="str">
            <v>1117749.65</v>
          </cell>
          <cell r="I309">
            <v>55897.35</v>
          </cell>
        </row>
        <row r="310">
          <cell r="A310">
            <v>1158199</v>
          </cell>
          <cell r="B310" t="str">
            <v>2020-05-22 10:25:39.163</v>
          </cell>
          <cell r="C310" t="str">
            <v>2020-06-01 00:00:00.000</v>
          </cell>
          <cell r="D310">
            <v>1333186</v>
          </cell>
          <cell r="E310">
            <v>0</v>
          </cell>
          <cell r="F310" t="str">
            <v>2020-04-15 14:11:08.673</v>
          </cell>
          <cell r="H310" t="str">
            <v>1304266.00</v>
          </cell>
          <cell r="I310">
            <v>28920</v>
          </cell>
        </row>
        <row r="311">
          <cell r="A311">
            <v>1158201</v>
          </cell>
          <cell r="B311" t="str">
            <v>2020-05-22 10:22:38.927</v>
          </cell>
          <cell r="C311" t="str">
            <v>2020-06-01 00:00:00.000</v>
          </cell>
          <cell r="D311">
            <v>1433021</v>
          </cell>
          <cell r="E311">
            <v>0</v>
          </cell>
          <cell r="F311" t="str">
            <v>2020-04-15 14:19:29.093</v>
          </cell>
          <cell r="H311" t="str">
            <v>1404101.00</v>
          </cell>
          <cell r="I311">
            <v>28920</v>
          </cell>
        </row>
        <row r="312">
          <cell r="A312">
            <v>1158311</v>
          </cell>
          <cell r="B312" t="str">
            <v>2020-05-22 10:25:39.163</v>
          </cell>
          <cell r="C312" t="str">
            <v>2020-06-01 00:00:00.000</v>
          </cell>
          <cell r="D312">
            <v>2160371</v>
          </cell>
          <cell r="E312">
            <v>0</v>
          </cell>
          <cell r="F312" t="str">
            <v>2020-04-16 12:55:35.450</v>
          </cell>
          <cell r="G312">
            <v>1042220</v>
          </cell>
          <cell r="H312" t="str">
            <v>1038138.15</v>
          </cell>
          <cell r="I312">
            <v>80012.850000000006</v>
          </cell>
        </row>
        <row r="313">
          <cell r="A313">
            <v>1158385</v>
          </cell>
          <cell r="B313" t="str">
            <v>2020-05-22 10:25:39.163</v>
          </cell>
          <cell r="C313" t="str">
            <v>2020-06-01 00:00:00.000</v>
          </cell>
          <cell r="D313">
            <v>1416550</v>
          </cell>
          <cell r="E313">
            <v>0</v>
          </cell>
          <cell r="F313" t="str">
            <v>2020-04-17 08:26:14.613</v>
          </cell>
          <cell r="H313" t="str">
            <v>1386130.00</v>
          </cell>
          <cell r="I313">
            <v>30420</v>
          </cell>
        </row>
        <row r="314">
          <cell r="A314">
            <v>1158495</v>
          </cell>
          <cell r="B314" t="str">
            <v>2020-05-22 10:25:39.163</v>
          </cell>
          <cell r="C314" t="str">
            <v>2020-06-01 00:00:00.000</v>
          </cell>
          <cell r="D314">
            <v>1935477</v>
          </cell>
          <cell r="E314">
            <v>0</v>
          </cell>
          <cell r="F314" t="str">
            <v>2020-04-17 12:35:19.853</v>
          </cell>
          <cell r="H314" t="str">
            <v>1835502.00</v>
          </cell>
          <cell r="I314">
            <v>99975</v>
          </cell>
        </row>
        <row r="315">
          <cell r="A315">
            <v>1158506</v>
          </cell>
          <cell r="B315" t="str">
            <v>2020-04-22 16:00:39.783</v>
          </cell>
          <cell r="C315" t="str">
            <v>2020-04-22 17:00:00.000</v>
          </cell>
          <cell r="D315">
            <v>95472</v>
          </cell>
          <cell r="E315">
            <v>0</v>
          </cell>
          <cell r="F315" t="str">
            <v>2020-04-17 13:31:27.543</v>
          </cell>
          <cell r="H315" t="str">
            <v>88171.20</v>
          </cell>
          <cell r="I315">
            <v>7300.8</v>
          </cell>
        </row>
        <row r="316">
          <cell r="A316">
            <v>1158509</v>
          </cell>
          <cell r="B316" t="str">
            <v>2020-04-22 16:00:39.783</v>
          </cell>
          <cell r="C316" t="str">
            <v>2020-04-22 17:00:00.000</v>
          </cell>
          <cell r="D316">
            <v>95472</v>
          </cell>
          <cell r="E316">
            <v>0</v>
          </cell>
          <cell r="F316" t="str">
            <v>2020-04-17 13:34:20.533</v>
          </cell>
          <cell r="H316" t="str">
            <v>88171.20</v>
          </cell>
          <cell r="I316">
            <v>7300.8</v>
          </cell>
        </row>
        <row r="317">
          <cell r="A317">
            <v>1158513</v>
          </cell>
          <cell r="B317" t="str">
            <v>2020-04-22 16:00:39.783</v>
          </cell>
          <cell r="C317" t="str">
            <v>2020-04-22 17:00:00.000</v>
          </cell>
          <cell r="D317">
            <v>95472</v>
          </cell>
          <cell r="E317">
            <v>0</v>
          </cell>
          <cell r="F317" t="str">
            <v>2020-04-17 13:40:13.240</v>
          </cell>
          <cell r="H317" t="str">
            <v>88171.20</v>
          </cell>
          <cell r="I317">
            <v>7300.8</v>
          </cell>
        </row>
        <row r="318">
          <cell r="A318">
            <v>1158515</v>
          </cell>
          <cell r="B318" t="str">
            <v>2020-04-22 16:00:39.783</v>
          </cell>
          <cell r="C318" t="str">
            <v>2020-04-22 17:00:00.000</v>
          </cell>
          <cell r="D318">
            <v>95472</v>
          </cell>
          <cell r="E318">
            <v>0</v>
          </cell>
          <cell r="F318" t="str">
            <v>2020-04-17 13:41:35.517</v>
          </cell>
          <cell r="H318" t="str">
            <v>88171.20</v>
          </cell>
          <cell r="I318">
            <v>7300.8</v>
          </cell>
        </row>
        <row r="319">
          <cell r="A319">
            <v>1158526</v>
          </cell>
          <cell r="B319" t="str">
            <v>2020-05-22 10:11:58.217</v>
          </cell>
          <cell r="C319" t="str">
            <v>2020-06-01 00:00:00.000</v>
          </cell>
          <cell r="D319">
            <v>220726</v>
          </cell>
          <cell r="E319">
            <v>0</v>
          </cell>
          <cell r="F319" t="str">
            <v>2020-04-17 16:08:20.880</v>
          </cell>
          <cell r="H319" t="str">
            <v>217867.75</v>
          </cell>
          <cell r="I319">
            <v>2858.25</v>
          </cell>
        </row>
        <row r="320">
          <cell r="A320">
            <v>1158542</v>
          </cell>
          <cell r="B320" t="str">
            <v>2020-05-22 10:25:39.163</v>
          </cell>
          <cell r="C320" t="str">
            <v>2020-06-01 00:00:00.000</v>
          </cell>
          <cell r="D320">
            <v>3016184</v>
          </cell>
          <cell r="E320">
            <v>0</v>
          </cell>
          <cell r="F320" t="str">
            <v>2020-04-17 17:32:12.000</v>
          </cell>
          <cell r="H320" t="str">
            <v>2911694.00</v>
          </cell>
          <cell r="I320">
            <v>104490</v>
          </cell>
        </row>
        <row r="321">
          <cell r="A321">
            <v>1158737</v>
          </cell>
          <cell r="B321" t="str">
            <v>2020-05-22 09:44:03.563</v>
          </cell>
          <cell r="C321" t="str">
            <v>2020-06-01 00:00:00.000</v>
          </cell>
          <cell r="D321">
            <v>19451175</v>
          </cell>
          <cell r="E321">
            <v>0</v>
          </cell>
          <cell r="F321" t="str">
            <v>2020-04-20 11:50:33.390</v>
          </cell>
          <cell r="H321" t="str">
            <v>19374484.05</v>
          </cell>
          <cell r="I321">
            <v>76690.95</v>
          </cell>
        </row>
        <row r="322">
          <cell r="A322">
            <v>1158807</v>
          </cell>
          <cell r="B322" t="str">
            <v>2020-05-22 10:25:39.163</v>
          </cell>
          <cell r="C322" t="str">
            <v>2020-06-01 00:00:00.000</v>
          </cell>
          <cell r="D322">
            <v>63739</v>
          </cell>
          <cell r="E322">
            <v>0</v>
          </cell>
          <cell r="F322" t="str">
            <v>2020-04-20 13:45:05.293</v>
          </cell>
          <cell r="H322" t="str">
            <v>59375.20</v>
          </cell>
          <cell r="I322">
            <v>4363.8</v>
          </cell>
        </row>
        <row r="323">
          <cell r="A323">
            <v>1158808</v>
          </cell>
          <cell r="B323" t="str">
            <v>2020-05-22 10:25:39.163</v>
          </cell>
          <cell r="C323" t="str">
            <v>2020-06-01 00:00:00.000</v>
          </cell>
          <cell r="D323">
            <v>57532</v>
          </cell>
          <cell r="E323">
            <v>0</v>
          </cell>
          <cell r="F323" t="str">
            <v>2020-04-20 13:45:53.323</v>
          </cell>
          <cell r="H323" t="str">
            <v>53168.20</v>
          </cell>
          <cell r="I323">
            <v>4363.8</v>
          </cell>
        </row>
        <row r="324">
          <cell r="A324">
            <v>1158809</v>
          </cell>
          <cell r="B324" t="str">
            <v>2020-05-22 10:25:39.163</v>
          </cell>
          <cell r="C324" t="str">
            <v>2020-06-01 00:00:00.000</v>
          </cell>
          <cell r="D324">
            <v>99425</v>
          </cell>
          <cell r="E324">
            <v>0</v>
          </cell>
          <cell r="F324" t="str">
            <v>2020-04-20 13:48:10.903</v>
          </cell>
          <cell r="H324" t="str">
            <v>87302.45</v>
          </cell>
          <cell r="I324">
            <v>12122.55</v>
          </cell>
        </row>
        <row r="325">
          <cell r="A325">
            <v>1158900</v>
          </cell>
          <cell r="B325" t="str">
            <v>2020-06-24 11:20:34.530</v>
          </cell>
          <cell r="C325" t="str">
            <v>2020-06-24 11:30:00.000</v>
          </cell>
          <cell r="D325">
            <v>2593279</v>
          </cell>
          <cell r="E325">
            <v>0</v>
          </cell>
          <cell r="F325" t="str">
            <v>2020-04-20 15:34:44.007</v>
          </cell>
          <cell r="H325" t="str">
            <v>2563962.70</v>
          </cell>
          <cell r="I325">
            <v>29316.3</v>
          </cell>
        </row>
        <row r="326">
          <cell r="A326">
            <v>1159123</v>
          </cell>
          <cell r="B326" t="str">
            <v>2020-05-22 10:22:38.927</v>
          </cell>
          <cell r="C326" t="str">
            <v>2020-06-01 00:00:00.000</v>
          </cell>
          <cell r="D326">
            <v>1382875</v>
          </cell>
          <cell r="E326">
            <v>0</v>
          </cell>
          <cell r="F326" t="str">
            <v>2020-04-21 12:08:10.517</v>
          </cell>
          <cell r="H326" t="str">
            <v>1353955.00</v>
          </cell>
          <cell r="I326">
            <v>28920</v>
          </cell>
        </row>
        <row r="327">
          <cell r="A327">
            <v>1159251</v>
          </cell>
          <cell r="B327" t="str">
            <v>2020-05-22 10:22:38.927</v>
          </cell>
          <cell r="C327" t="str">
            <v>2020-06-01 00:00:00.000</v>
          </cell>
          <cell r="D327">
            <v>2126294</v>
          </cell>
          <cell r="E327">
            <v>0</v>
          </cell>
          <cell r="F327" t="str">
            <v>2020-04-21 17:36:26.003</v>
          </cell>
          <cell r="H327" t="str">
            <v>2078790.95</v>
          </cell>
          <cell r="I327">
            <v>47503.05</v>
          </cell>
        </row>
        <row r="328">
          <cell r="A328">
            <v>1159321</v>
          </cell>
          <cell r="B328" t="str">
            <v>2020-05-22 10:11:58.217</v>
          </cell>
          <cell r="C328" t="str">
            <v>2020-06-01 00:00:00.000</v>
          </cell>
          <cell r="D328">
            <v>86011</v>
          </cell>
          <cell r="E328">
            <v>0</v>
          </cell>
          <cell r="F328" t="str">
            <v>2020-04-22 09:55:23.513</v>
          </cell>
          <cell r="H328" t="str">
            <v>80162.20</v>
          </cell>
          <cell r="I328">
            <v>5848.8</v>
          </cell>
        </row>
        <row r="329">
          <cell r="A329">
            <v>1159347</v>
          </cell>
          <cell r="B329" t="str">
            <v>2020-05-22 10:25:39.163</v>
          </cell>
          <cell r="C329" t="str">
            <v>2020-06-01 00:00:00.000</v>
          </cell>
          <cell r="D329">
            <v>2244761</v>
          </cell>
          <cell r="E329">
            <v>0</v>
          </cell>
          <cell r="F329" t="str">
            <v>2020-04-22 10:24:15.323</v>
          </cell>
          <cell r="H329" t="str">
            <v>2208328.70</v>
          </cell>
          <cell r="I329">
            <v>36432.300000000003</v>
          </cell>
        </row>
        <row r="330">
          <cell r="A330">
            <v>1159403</v>
          </cell>
          <cell r="B330" t="str">
            <v>2020-05-22 10:22:38.927</v>
          </cell>
          <cell r="C330" t="str">
            <v>2020-06-01 00:00:00.000</v>
          </cell>
          <cell r="D330">
            <v>2542606</v>
          </cell>
          <cell r="E330">
            <v>0</v>
          </cell>
          <cell r="F330" t="str">
            <v>2020-04-22 11:45:02.213</v>
          </cell>
          <cell r="H330" t="str">
            <v>2523676.00</v>
          </cell>
          <cell r="I330">
            <v>18930</v>
          </cell>
        </row>
        <row r="331">
          <cell r="A331">
            <v>1159753</v>
          </cell>
          <cell r="B331" t="str">
            <v>2020-05-22 09:40:24.187</v>
          </cell>
          <cell r="C331" t="str">
            <v>2020-06-01 00:00:00.000</v>
          </cell>
          <cell r="D331">
            <v>348702</v>
          </cell>
          <cell r="E331">
            <v>0</v>
          </cell>
          <cell r="F331" t="str">
            <v>2020-04-23 13:50:18.917</v>
          </cell>
          <cell r="H331" t="str">
            <v>348282.45</v>
          </cell>
          <cell r="I331">
            <v>419.55</v>
          </cell>
        </row>
        <row r="332">
          <cell r="A332">
            <v>1159970</v>
          </cell>
          <cell r="B332" t="str">
            <v>2020-05-22 10:35:55.613</v>
          </cell>
          <cell r="C332" t="str">
            <v>2020-06-01 00:00:00.000</v>
          </cell>
          <cell r="D332">
            <v>90034</v>
          </cell>
          <cell r="E332">
            <v>0</v>
          </cell>
          <cell r="F332" t="str">
            <v>2020-04-24 12:57:41.630</v>
          </cell>
          <cell r="H332" t="str">
            <v>77599.90</v>
          </cell>
          <cell r="I332">
            <v>12434.1</v>
          </cell>
        </row>
        <row r="333">
          <cell r="A333">
            <v>1159974</v>
          </cell>
          <cell r="B333" t="str">
            <v>2020-06-24 11:20:34.530</v>
          </cell>
          <cell r="C333" t="str">
            <v>2020-06-24 11:30:00.000</v>
          </cell>
          <cell r="D333">
            <v>1818248</v>
          </cell>
          <cell r="E333">
            <v>0</v>
          </cell>
          <cell r="F333" t="str">
            <v>2020-04-24 13:08:58.030</v>
          </cell>
          <cell r="H333" t="str">
            <v>1754063.00</v>
          </cell>
          <cell r="I333">
            <v>64185</v>
          </cell>
        </row>
        <row r="334">
          <cell r="A334">
            <v>1159991</v>
          </cell>
          <cell r="B334" t="str">
            <v>2020-05-22 10:11:58.217</v>
          </cell>
          <cell r="C334" t="str">
            <v>2020-06-01 00:00:00.000</v>
          </cell>
          <cell r="D334">
            <v>1966554</v>
          </cell>
          <cell r="E334">
            <v>0</v>
          </cell>
          <cell r="F334" t="str">
            <v>2020-04-24 13:54:09.607</v>
          </cell>
          <cell r="H334" t="str">
            <v>1930209.60</v>
          </cell>
          <cell r="I334">
            <v>36344.400000000001</v>
          </cell>
        </row>
        <row r="335">
          <cell r="A335">
            <v>1160109</v>
          </cell>
          <cell r="B335" t="str">
            <v>2020-05-22 09:40:24.187</v>
          </cell>
          <cell r="C335" t="str">
            <v>2020-06-01 00:00:00.000</v>
          </cell>
          <cell r="D335">
            <v>48700</v>
          </cell>
          <cell r="E335">
            <v>0</v>
          </cell>
          <cell r="F335" t="str">
            <v>2020-04-25 07:35:15.117</v>
          </cell>
          <cell r="H335" t="str">
            <v>48415.00</v>
          </cell>
          <cell r="I335">
            <v>285</v>
          </cell>
        </row>
        <row r="336">
          <cell r="A336">
            <v>1160240</v>
          </cell>
          <cell r="B336" t="str">
            <v>2020-05-22 09:40:24.187</v>
          </cell>
          <cell r="C336" t="str">
            <v>2020-06-01 00:00:00.000</v>
          </cell>
          <cell r="D336">
            <v>95472</v>
          </cell>
          <cell r="E336">
            <v>0</v>
          </cell>
          <cell r="F336" t="str">
            <v>2020-04-26 09:59:49.353</v>
          </cell>
          <cell r="H336" t="str">
            <v>88171.20</v>
          </cell>
          <cell r="I336">
            <v>7300.8</v>
          </cell>
        </row>
        <row r="337">
          <cell r="A337">
            <v>1160397</v>
          </cell>
          <cell r="B337" t="str">
            <v>2020-05-22 10:11:58.217</v>
          </cell>
          <cell r="C337" t="str">
            <v>2020-06-01 00:00:00.000</v>
          </cell>
          <cell r="D337">
            <v>909043</v>
          </cell>
          <cell r="E337">
            <v>0</v>
          </cell>
          <cell r="F337" t="str">
            <v>2020-04-27 11:10:20.020</v>
          </cell>
          <cell r="H337" t="str">
            <v>898353.70</v>
          </cell>
          <cell r="I337">
            <v>10689.3</v>
          </cell>
        </row>
        <row r="338">
          <cell r="A338">
            <v>1160448</v>
          </cell>
          <cell r="B338" t="str">
            <v>2020-05-22 10:11:58.217</v>
          </cell>
          <cell r="C338" t="str">
            <v>2020-06-01 00:00:00.000</v>
          </cell>
          <cell r="D338">
            <v>705749</v>
          </cell>
          <cell r="E338">
            <v>0</v>
          </cell>
          <cell r="F338" t="str">
            <v>2020-04-27 13:46:50.103</v>
          </cell>
          <cell r="H338" t="str">
            <v>672538.85</v>
          </cell>
          <cell r="I338">
            <v>33210.15</v>
          </cell>
        </row>
        <row r="339">
          <cell r="A339">
            <v>1160449</v>
          </cell>
          <cell r="B339" t="str">
            <v>2020-05-22 10:11:58.217</v>
          </cell>
          <cell r="C339" t="str">
            <v>2020-06-01 00:00:00.000</v>
          </cell>
          <cell r="D339">
            <v>716821</v>
          </cell>
          <cell r="E339">
            <v>0</v>
          </cell>
          <cell r="F339" t="str">
            <v>2020-04-27 13:47:51.690</v>
          </cell>
          <cell r="H339" t="str">
            <v>696692.65</v>
          </cell>
          <cell r="I339">
            <v>20128.349999999999</v>
          </cell>
        </row>
        <row r="340">
          <cell r="A340">
            <v>1160809</v>
          </cell>
          <cell r="B340" t="str">
            <v>2020-05-22 10:11:58.217</v>
          </cell>
          <cell r="C340" t="str">
            <v>2020-06-01 00:00:00.000</v>
          </cell>
          <cell r="D340">
            <v>1814451</v>
          </cell>
          <cell r="E340">
            <v>0</v>
          </cell>
          <cell r="F340" t="str">
            <v>2020-04-28 13:28:43.230</v>
          </cell>
          <cell r="H340" t="str">
            <v>1722189.60</v>
          </cell>
          <cell r="I340">
            <v>92261.4</v>
          </cell>
        </row>
        <row r="341">
          <cell r="A341">
            <v>1161056</v>
          </cell>
          <cell r="B341" t="str">
            <v>2020-05-22 10:11:58.217</v>
          </cell>
          <cell r="C341" t="str">
            <v>2020-06-01 00:00:00.000</v>
          </cell>
          <cell r="D341">
            <v>993519</v>
          </cell>
          <cell r="E341">
            <v>0</v>
          </cell>
          <cell r="F341" t="str">
            <v>2020-04-29 01:33:51.843</v>
          </cell>
          <cell r="G341">
            <v>933765</v>
          </cell>
          <cell r="H341" t="str">
            <v>50790.90</v>
          </cell>
          <cell r="I341">
            <v>8963.1</v>
          </cell>
        </row>
        <row r="342">
          <cell r="A342">
            <v>1161103</v>
          </cell>
          <cell r="B342" t="str">
            <v>2020-05-22 09:40:24.187</v>
          </cell>
          <cell r="C342" t="str">
            <v>2020-06-01 00:00:00.000</v>
          </cell>
          <cell r="D342">
            <v>95400</v>
          </cell>
          <cell r="E342">
            <v>0</v>
          </cell>
          <cell r="F342" t="str">
            <v>2020-04-29 08:14:51.560</v>
          </cell>
          <cell r="H342" t="str">
            <v>88110.00</v>
          </cell>
          <cell r="I342">
            <v>7290</v>
          </cell>
        </row>
        <row r="343">
          <cell r="A343">
            <v>1161236</v>
          </cell>
          <cell r="B343" t="str">
            <v>2020-05-22 10:11:58.217</v>
          </cell>
          <cell r="C343" t="str">
            <v>2020-06-01 00:00:00.000</v>
          </cell>
          <cell r="D343">
            <v>2045655</v>
          </cell>
          <cell r="E343">
            <v>0</v>
          </cell>
          <cell r="F343" t="str">
            <v>2020-04-29 11:01:40.503</v>
          </cell>
          <cell r="H343" t="str">
            <v>1961444.55</v>
          </cell>
          <cell r="I343">
            <v>84210.45</v>
          </cell>
        </row>
        <row r="344">
          <cell r="A344">
            <v>1161248</v>
          </cell>
          <cell r="B344" t="str">
            <v>2020-06-24 11:20:34.530</v>
          </cell>
          <cell r="C344" t="str">
            <v>2020-06-24 11:30:00.000</v>
          </cell>
          <cell r="D344">
            <v>2101010</v>
          </cell>
          <cell r="E344">
            <v>0</v>
          </cell>
          <cell r="F344" t="str">
            <v>2020-04-29 11:14:11.190</v>
          </cell>
          <cell r="H344" t="str">
            <v>2089775.00</v>
          </cell>
          <cell r="I344">
            <v>11235</v>
          </cell>
        </row>
        <row r="345">
          <cell r="A345">
            <v>1161301</v>
          </cell>
          <cell r="B345" t="str">
            <v>2020-06-24 11:20:34.530</v>
          </cell>
          <cell r="C345" t="str">
            <v>2020-06-24 11:30:00.000</v>
          </cell>
          <cell r="D345">
            <v>1405866</v>
          </cell>
          <cell r="E345">
            <v>0</v>
          </cell>
          <cell r="F345" t="str">
            <v>2020-04-29 12:19:07.850</v>
          </cell>
          <cell r="H345" t="str">
            <v>1376946.00</v>
          </cell>
          <cell r="I345">
            <v>28920</v>
          </cell>
        </row>
        <row r="346">
          <cell r="A346">
            <v>1161616</v>
          </cell>
          <cell r="B346" t="str">
            <v>2020-06-24 11:20:34.530</v>
          </cell>
          <cell r="C346" t="str">
            <v>2020-06-24 11:30:00.000</v>
          </cell>
          <cell r="D346">
            <v>3208180</v>
          </cell>
          <cell r="E346">
            <v>251900</v>
          </cell>
          <cell r="F346" t="str">
            <v>2020-04-29 20:34:27.733</v>
          </cell>
          <cell r="H346" t="str">
            <v>3129925.00</v>
          </cell>
          <cell r="I346">
            <v>78255</v>
          </cell>
        </row>
        <row r="347">
          <cell r="A347">
            <v>1161622</v>
          </cell>
          <cell r="B347" t="str">
            <v>2020-06-24 11:20:34.530</v>
          </cell>
          <cell r="C347" t="str">
            <v>2020-06-24 11:30:00.000</v>
          </cell>
          <cell r="D347">
            <v>4048022</v>
          </cell>
          <cell r="E347">
            <v>0</v>
          </cell>
          <cell r="F347" t="str">
            <v>2020-04-29 22:36:24.883</v>
          </cell>
          <cell r="H347" t="str">
            <v>3962022.65</v>
          </cell>
          <cell r="I347">
            <v>85999.35</v>
          </cell>
        </row>
        <row r="348">
          <cell r="A348">
            <v>1161651</v>
          </cell>
          <cell r="B348" t="str">
            <v>2020-05-22 09:40:24.187</v>
          </cell>
          <cell r="C348" t="str">
            <v>2020-06-01 00:00:00.000</v>
          </cell>
          <cell r="D348">
            <v>93600</v>
          </cell>
          <cell r="E348">
            <v>0</v>
          </cell>
          <cell r="F348" t="str">
            <v>2020-04-30 07:24:55.047</v>
          </cell>
          <cell r="H348" t="str">
            <v>86580.00</v>
          </cell>
          <cell r="I348">
            <v>7020</v>
          </cell>
        </row>
        <row r="349">
          <cell r="A349">
            <v>1161652</v>
          </cell>
          <cell r="B349" t="str">
            <v>2020-05-22 09:40:24.187</v>
          </cell>
          <cell r="C349" t="str">
            <v>2020-06-01 00:00:00.000</v>
          </cell>
          <cell r="D349">
            <v>95500</v>
          </cell>
          <cell r="E349">
            <v>0</v>
          </cell>
          <cell r="F349" t="str">
            <v>2020-04-30 07:30:22.630</v>
          </cell>
          <cell r="H349" t="str">
            <v>88195.00</v>
          </cell>
          <cell r="I349">
            <v>7305</v>
          </cell>
        </row>
        <row r="350">
          <cell r="A350">
            <v>1161667</v>
          </cell>
          <cell r="B350" t="str">
            <v>2020-05-22 09:40:24.187</v>
          </cell>
          <cell r="C350" t="str">
            <v>2020-06-01 00:00:00.000</v>
          </cell>
          <cell r="D350">
            <v>95500</v>
          </cell>
          <cell r="E350">
            <v>0</v>
          </cell>
          <cell r="F350" t="str">
            <v>2020-04-30 07:58:31.510</v>
          </cell>
          <cell r="H350" t="str">
            <v>95215.00</v>
          </cell>
          <cell r="I350">
            <v>285</v>
          </cell>
        </row>
        <row r="351">
          <cell r="A351">
            <v>1161750</v>
          </cell>
          <cell r="B351" t="str">
            <v>2020-06-24 11:20:34.530</v>
          </cell>
          <cell r="C351" t="str">
            <v>2020-06-24 11:30:00.000</v>
          </cell>
          <cell r="D351">
            <v>1634809</v>
          </cell>
          <cell r="E351">
            <v>0</v>
          </cell>
          <cell r="F351" t="str">
            <v>2020-04-30 09:35:58.067</v>
          </cell>
          <cell r="H351" t="str">
            <v>1624744.00</v>
          </cell>
          <cell r="I351">
            <v>10065</v>
          </cell>
        </row>
        <row r="352">
          <cell r="A352">
            <v>1161764</v>
          </cell>
          <cell r="B352" t="str">
            <v>2020-06-24 11:20:34.530</v>
          </cell>
          <cell r="C352" t="str">
            <v>2020-06-24 11:30:00.000</v>
          </cell>
          <cell r="D352">
            <v>1755970</v>
          </cell>
          <cell r="E352">
            <v>0</v>
          </cell>
          <cell r="F352" t="str">
            <v>2020-04-30 09:49:46.887</v>
          </cell>
          <cell r="H352" t="str">
            <v>1722103.60</v>
          </cell>
          <cell r="I352">
            <v>33866.400000000001</v>
          </cell>
        </row>
        <row r="353">
          <cell r="A353">
            <v>1161825</v>
          </cell>
          <cell r="B353" t="str">
            <v>2020-06-24 11:20:34.530</v>
          </cell>
          <cell r="C353" t="str">
            <v>2020-06-24 11:30:00.000</v>
          </cell>
          <cell r="D353">
            <v>2372293</v>
          </cell>
          <cell r="E353">
            <v>0</v>
          </cell>
          <cell r="F353" t="str">
            <v>2020-04-30 10:31:31.937</v>
          </cell>
          <cell r="H353" t="str">
            <v>2332138.00</v>
          </cell>
          <cell r="I353">
            <v>40155</v>
          </cell>
        </row>
        <row r="354">
          <cell r="A354">
            <v>1161912</v>
          </cell>
          <cell r="B354" t="str">
            <v>2020-05-22 10:11:58.217</v>
          </cell>
          <cell r="C354" t="str">
            <v>2020-06-01 00:00:00.000</v>
          </cell>
          <cell r="D354">
            <v>39528</v>
          </cell>
          <cell r="E354">
            <v>0</v>
          </cell>
          <cell r="F354" t="str">
            <v>2020-04-30 11:34:48.043</v>
          </cell>
          <cell r="H354" t="str">
            <v>36390.00</v>
          </cell>
          <cell r="I354">
            <v>3138</v>
          </cell>
        </row>
        <row r="355">
          <cell r="A355">
            <v>1162007</v>
          </cell>
          <cell r="B355" t="str">
            <v>2020-05-22 09:40:24.187</v>
          </cell>
          <cell r="C355" t="str">
            <v>2020-06-01 00:00:00.000</v>
          </cell>
          <cell r="D355">
            <v>92100</v>
          </cell>
          <cell r="E355">
            <v>3400</v>
          </cell>
          <cell r="F355" t="str">
            <v>2020-04-30 14:12:04.560</v>
          </cell>
          <cell r="H355" t="str">
            <v>91815.00</v>
          </cell>
          <cell r="I355">
            <v>285</v>
          </cell>
        </row>
        <row r="356">
          <cell r="A356">
            <v>1162079</v>
          </cell>
          <cell r="B356" t="str">
            <v>2020-05-22 09:40:24.187</v>
          </cell>
          <cell r="C356" t="str">
            <v>2020-06-01 00:00:00.000</v>
          </cell>
          <cell r="D356">
            <v>47700</v>
          </cell>
          <cell r="E356">
            <v>0</v>
          </cell>
          <cell r="F356" t="str">
            <v>2020-04-30 15:02:14.810</v>
          </cell>
          <cell r="H356" t="str">
            <v>47565.00</v>
          </cell>
          <cell r="I356">
            <v>135</v>
          </cell>
        </row>
        <row r="357">
          <cell r="A357">
            <v>1162092</v>
          </cell>
          <cell r="B357" t="str">
            <v>2020-05-22 09:40:24.187</v>
          </cell>
          <cell r="C357" t="str">
            <v>2020-06-01 00:00:00.000</v>
          </cell>
          <cell r="D357">
            <v>34200</v>
          </cell>
          <cell r="E357">
            <v>13500</v>
          </cell>
          <cell r="F357" t="str">
            <v>2020-04-30 15:11:36.543</v>
          </cell>
          <cell r="H357" t="str">
            <v>34065.00</v>
          </cell>
          <cell r="I357">
            <v>135</v>
          </cell>
        </row>
        <row r="358">
          <cell r="A358">
            <v>1162132</v>
          </cell>
          <cell r="B358" t="str">
            <v>2020-05-22 09:40:24.187</v>
          </cell>
          <cell r="C358" t="str">
            <v>2020-06-01 00:00:00.000</v>
          </cell>
          <cell r="D358">
            <v>47700</v>
          </cell>
          <cell r="E358">
            <v>0</v>
          </cell>
          <cell r="F358" t="str">
            <v>2020-04-30 15:31:30.057</v>
          </cell>
          <cell r="H358" t="str">
            <v>47565.00</v>
          </cell>
          <cell r="I358">
            <v>135</v>
          </cell>
        </row>
        <row r="359">
          <cell r="A359">
            <v>1162265</v>
          </cell>
          <cell r="B359" t="str">
            <v>2020-06-24 11:20:34.530</v>
          </cell>
          <cell r="C359" t="str">
            <v>2020-06-24 11:30:00.000</v>
          </cell>
          <cell r="D359">
            <v>2030945</v>
          </cell>
          <cell r="E359">
            <v>425000</v>
          </cell>
          <cell r="F359" t="str">
            <v>2020-04-30 17:24:50.447</v>
          </cell>
          <cell r="H359" t="str">
            <v>1938492.20</v>
          </cell>
          <cell r="I359">
            <v>92452.800000000003</v>
          </cell>
        </row>
        <row r="360">
          <cell r="A360">
            <v>1162451</v>
          </cell>
          <cell r="B360" t="str">
            <v>2020-06-24 11:20:34.530</v>
          </cell>
          <cell r="C360" t="str">
            <v>2020-06-24 11:30:00.000</v>
          </cell>
          <cell r="D360">
            <v>1165911</v>
          </cell>
          <cell r="E360">
            <v>0</v>
          </cell>
          <cell r="F360" t="str">
            <v>2020-05-04 11:03:53.913</v>
          </cell>
          <cell r="H360" t="str">
            <v>1130646.00</v>
          </cell>
          <cell r="I360">
            <v>35265</v>
          </cell>
        </row>
        <row r="361">
          <cell r="A361">
            <v>1162465</v>
          </cell>
          <cell r="B361" t="str">
            <v>2020-06-24 11:20:34.530</v>
          </cell>
          <cell r="C361" t="str">
            <v>2020-06-24 11:30:00.000</v>
          </cell>
          <cell r="D361">
            <v>690147</v>
          </cell>
          <cell r="E361">
            <v>0</v>
          </cell>
          <cell r="F361" t="str">
            <v>2020-05-04 13:22:04.027</v>
          </cell>
          <cell r="H361" t="str">
            <v>686730.45</v>
          </cell>
          <cell r="I361">
            <v>3416.55</v>
          </cell>
        </row>
        <row r="362">
          <cell r="A362">
            <v>1162474</v>
          </cell>
          <cell r="B362" t="str">
            <v>2020-06-24 11:20:34.530</v>
          </cell>
          <cell r="C362" t="str">
            <v>2020-06-24 11:30:00.000</v>
          </cell>
          <cell r="D362">
            <v>534375</v>
          </cell>
          <cell r="E362">
            <v>70000</v>
          </cell>
          <cell r="F362" t="str">
            <v>2020-05-04 14:25:07.817</v>
          </cell>
          <cell r="H362" t="str">
            <v>531214.80</v>
          </cell>
          <cell r="I362">
            <v>3160.2</v>
          </cell>
        </row>
        <row r="363">
          <cell r="A363">
            <v>1162637</v>
          </cell>
          <cell r="B363" t="str">
            <v>2020-06-24 11:20:34.530</v>
          </cell>
          <cell r="C363" t="str">
            <v>2020-06-24 11:30:00.000</v>
          </cell>
          <cell r="D363">
            <v>2140498</v>
          </cell>
          <cell r="E363">
            <v>0</v>
          </cell>
          <cell r="F363" t="str">
            <v>2020-05-05 14:52:13.180</v>
          </cell>
          <cell r="H363" t="str">
            <v>2100343.00</v>
          </cell>
          <cell r="I363">
            <v>40155</v>
          </cell>
        </row>
        <row r="364">
          <cell r="A364">
            <v>1162713</v>
          </cell>
          <cell r="B364" t="str">
            <v>2020-06-01 14:44:16.230</v>
          </cell>
          <cell r="C364" t="str">
            <v>2020-06-01 15:00:00.000</v>
          </cell>
          <cell r="D364">
            <v>5513389</v>
          </cell>
          <cell r="E364">
            <v>0</v>
          </cell>
          <cell r="F364" t="str">
            <v>2020-05-06 09:16:17.960</v>
          </cell>
          <cell r="H364" t="str">
            <v>5489960.05</v>
          </cell>
          <cell r="I364">
            <v>23428.95</v>
          </cell>
        </row>
        <row r="365">
          <cell r="A365">
            <v>1162773</v>
          </cell>
          <cell r="B365" t="str">
            <v>2020-06-01 14:44:16.230</v>
          </cell>
          <cell r="C365" t="str">
            <v>2020-06-01 15:00:00.000</v>
          </cell>
          <cell r="D365">
            <v>5486200</v>
          </cell>
          <cell r="E365">
            <v>0</v>
          </cell>
          <cell r="F365" t="str">
            <v>2020-05-06 11:18:08.850</v>
          </cell>
          <cell r="H365" t="str">
            <v>5441965.00</v>
          </cell>
          <cell r="I365">
            <v>44235</v>
          </cell>
        </row>
        <row r="366">
          <cell r="A366">
            <v>1162774</v>
          </cell>
          <cell r="B366" t="str">
            <v>2020-06-01 14:44:16.230</v>
          </cell>
          <cell r="C366" t="str">
            <v>2020-06-01 15:00:00.000</v>
          </cell>
          <cell r="D366">
            <v>10581847</v>
          </cell>
          <cell r="E366">
            <v>0</v>
          </cell>
          <cell r="F366" t="str">
            <v>2020-05-06 11:20:38.240</v>
          </cell>
          <cell r="H366" t="str">
            <v>10072451.35</v>
          </cell>
          <cell r="I366">
            <v>509395.65</v>
          </cell>
        </row>
        <row r="367">
          <cell r="A367">
            <v>1162793</v>
          </cell>
          <cell r="B367" t="str">
            <v>2020-06-24 11:20:34.530</v>
          </cell>
          <cell r="C367" t="str">
            <v>2020-06-24 11:30:00.000</v>
          </cell>
          <cell r="D367">
            <v>2708377</v>
          </cell>
          <cell r="E367">
            <v>0</v>
          </cell>
          <cell r="F367" t="str">
            <v>2020-05-06 13:12:56.870</v>
          </cell>
          <cell r="H367" t="str">
            <v>2573347.00</v>
          </cell>
          <cell r="I367">
            <v>135030</v>
          </cell>
        </row>
        <row r="368">
          <cell r="A368">
            <v>1162807</v>
          </cell>
          <cell r="B368" t="str">
            <v>2020-06-24 11:20:34.530</v>
          </cell>
          <cell r="C368" t="str">
            <v>2020-06-24 11:30:00.000</v>
          </cell>
          <cell r="D368">
            <v>1387208</v>
          </cell>
          <cell r="E368">
            <v>0</v>
          </cell>
          <cell r="F368" t="str">
            <v>2020-05-06 13:49:20.747</v>
          </cell>
          <cell r="H368" t="str">
            <v>1351943.00</v>
          </cell>
          <cell r="I368">
            <v>35265</v>
          </cell>
        </row>
        <row r="369">
          <cell r="A369">
            <v>1162829</v>
          </cell>
          <cell r="B369" t="str">
            <v>2020-06-01 14:44:16.230</v>
          </cell>
          <cell r="C369" t="str">
            <v>2020-06-01 15:00:00.000</v>
          </cell>
          <cell r="D369">
            <v>5228148</v>
          </cell>
          <cell r="E369">
            <v>0</v>
          </cell>
          <cell r="F369" t="str">
            <v>2020-05-06 14:15:48.163</v>
          </cell>
          <cell r="H369" t="str">
            <v>5097273.00</v>
          </cell>
          <cell r="I369">
            <v>130875</v>
          </cell>
        </row>
        <row r="370">
          <cell r="A370">
            <v>1162844</v>
          </cell>
          <cell r="B370" t="str">
            <v>2020-06-01 14:44:16.230</v>
          </cell>
          <cell r="C370" t="str">
            <v>2020-06-01 15:00:00.000</v>
          </cell>
          <cell r="D370">
            <v>5690647</v>
          </cell>
          <cell r="E370">
            <v>0</v>
          </cell>
          <cell r="F370" t="str">
            <v>2020-05-06 14:47:30.110</v>
          </cell>
          <cell r="H370" t="str">
            <v>5686739.65</v>
          </cell>
          <cell r="I370">
            <v>3907.35</v>
          </cell>
        </row>
        <row r="371">
          <cell r="A371">
            <v>1163168</v>
          </cell>
          <cell r="B371" t="str">
            <v>2020-06-18 13:40:20.083</v>
          </cell>
          <cell r="C371" t="str">
            <v>2020-06-18 14:00:00.000</v>
          </cell>
          <cell r="D371">
            <v>2155699</v>
          </cell>
          <cell r="E371">
            <v>0</v>
          </cell>
          <cell r="F371" t="str">
            <v>2020-05-08 09:11:54.230</v>
          </cell>
          <cell r="H371" t="str">
            <v>2124611.20</v>
          </cell>
          <cell r="I371">
            <v>31087.8</v>
          </cell>
        </row>
        <row r="372">
          <cell r="A372">
            <v>1163178</v>
          </cell>
          <cell r="B372" t="str">
            <v>2020-06-24 11:20:34.530</v>
          </cell>
          <cell r="C372" t="str">
            <v>2020-06-24 11:30:00.000</v>
          </cell>
          <cell r="D372">
            <v>2163806</v>
          </cell>
          <cell r="E372">
            <v>0</v>
          </cell>
          <cell r="F372" t="str">
            <v>2020-05-08 09:33:48.047</v>
          </cell>
          <cell r="H372" t="str">
            <v>2105966.00</v>
          </cell>
          <cell r="I372">
            <v>57840</v>
          </cell>
        </row>
        <row r="373">
          <cell r="A373">
            <v>1163214</v>
          </cell>
          <cell r="B373" t="str">
            <v>2020-06-24 11:20:34.530</v>
          </cell>
          <cell r="C373" t="str">
            <v>2020-06-24 11:30:00.000</v>
          </cell>
          <cell r="D373">
            <v>1200706</v>
          </cell>
          <cell r="E373">
            <v>0</v>
          </cell>
          <cell r="F373" t="str">
            <v>2020-05-08 11:08:38.060</v>
          </cell>
          <cell r="H373" t="str">
            <v>1165441.00</v>
          </cell>
          <cell r="I373">
            <v>35265</v>
          </cell>
        </row>
        <row r="374">
          <cell r="A374">
            <v>1163306</v>
          </cell>
          <cell r="B374" t="str">
            <v>2020-06-17 16:33:31.840</v>
          </cell>
          <cell r="C374" t="str">
            <v>2020-06-17 17:00:00.000</v>
          </cell>
          <cell r="D374">
            <v>45300</v>
          </cell>
          <cell r="E374">
            <v>3400</v>
          </cell>
          <cell r="F374" t="str">
            <v>2020-05-08 16:50:26.270</v>
          </cell>
          <cell r="H374" t="str">
            <v>45155.40</v>
          </cell>
          <cell r="I374">
            <v>144.6</v>
          </cell>
        </row>
        <row r="375">
          <cell r="A375">
            <v>1163343</v>
          </cell>
          <cell r="B375" t="str">
            <v>2020-06-24 08:44:55.957</v>
          </cell>
          <cell r="C375" t="str">
            <v>2020-06-24 09:00:00.000</v>
          </cell>
          <cell r="D375">
            <v>4024546</v>
          </cell>
          <cell r="E375">
            <v>0</v>
          </cell>
          <cell r="F375" t="str">
            <v>2020-05-08 18:18:48.517</v>
          </cell>
          <cell r="H375" t="str">
            <v>4016477.20</v>
          </cell>
          <cell r="I375">
            <v>8068.8</v>
          </cell>
        </row>
        <row r="376">
          <cell r="A376">
            <v>1163407</v>
          </cell>
          <cell r="B376" t="str">
            <v>2020-06-17 16:33:31.840</v>
          </cell>
          <cell r="C376" t="str">
            <v>2020-06-17 17:00:00.000</v>
          </cell>
          <cell r="D376">
            <v>44300</v>
          </cell>
          <cell r="E376">
            <v>3400</v>
          </cell>
          <cell r="F376" t="str">
            <v>2020-05-10 10:30:40.050</v>
          </cell>
          <cell r="H376" t="str">
            <v>44165.00</v>
          </cell>
          <cell r="I376">
            <v>135</v>
          </cell>
        </row>
        <row r="377">
          <cell r="A377">
            <v>1163488</v>
          </cell>
          <cell r="B377" t="str">
            <v>2020-06-24 08:44:55.957</v>
          </cell>
          <cell r="C377" t="str">
            <v>2020-06-24 09:00:00.000</v>
          </cell>
          <cell r="D377">
            <v>1631120</v>
          </cell>
          <cell r="E377">
            <v>0</v>
          </cell>
          <cell r="F377" t="str">
            <v>2020-05-11 10:15:56.633</v>
          </cell>
          <cell r="H377" t="str">
            <v>1568960.00</v>
          </cell>
          <cell r="I377">
            <v>62160</v>
          </cell>
        </row>
        <row r="378">
          <cell r="A378">
            <v>1163516</v>
          </cell>
          <cell r="B378" t="str">
            <v>2020-06-24 11:20:34.530</v>
          </cell>
          <cell r="C378" t="str">
            <v>2020-06-24 11:30:00.000</v>
          </cell>
          <cell r="D378">
            <v>2092815</v>
          </cell>
          <cell r="E378">
            <v>1009473</v>
          </cell>
          <cell r="F378" t="str">
            <v>2020-05-11 11:23:17.093</v>
          </cell>
          <cell r="H378" t="str">
            <v>1949707.95</v>
          </cell>
          <cell r="I378">
            <v>143107.04999999999</v>
          </cell>
        </row>
        <row r="379">
          <cell r="A379">
            <v>1163590</v>
          </cell>
          <cell r="B379" t="str">
            <v>2020-06-17 15:38:29.823</v>
          </cell>
          <cell r="C379" t="str">
            <v>2020-06-17 16:00:00.000</v>
          </cell>
          <cell r="D379">
            <v>33600</v>
          </cell>
          <cell r="E379">
            <v>17000</v>
          </cell>
          <cell r="F379" t="str">
            <v>2020-05-11 15:52:01.603</v>
          </cell>
          <cell r="G379">
            <v>30500</v>
          </cell>
          <cell r="H379" t="str">
            <v>2635.00</v>
          </cell>
          <cell r="I379">
            <v>465</v>
          </cell>
        </row>
        <row r="380">
          <cell r="A380">
            <v>1163636</v>
          </cell>
          <cell r="B380" t="str">
            <v>2020-06-24 08:44:55.957</v>
          </cell>
          <cell r="C380" t="str">
            <v>2020-06-24 09:00:00.000</v>
          </cell>
          <cell r="D380">
            <v>5062733</v>
          </cell>
          <cell r="E380">
            <v>220000</v>
          </cell>
          <cell r="F380" t="str">
            <v>2020-05-11 17:59:37.267</v>
          </cell>
          <cell r="H380" t="str">
            <v>4624042.55</v>
          </cell>
          <cell r="I380">
            <v>438690.45</v>
          </cell>
        </row>
        <row r="381">
          <cell r="A381">
            <v>1163646</v>
          </cell>
          <cell r="B381" t="str">
            <v>2020-06-24 08:44:55.957</v>
          </cell>
          <cell r="C381" t="str">
            <v>2020-06-24 09:00:00.000</v>
          </cell>
          <cell r="D381">
            <v>4905317</v>
          </cell>
          <cell r="E381">
            <v>0</v>
          </cell>
          <cell r="F381" t="str">
            <v>2020-05-11 19:04:23.220</v>
          </cell>
          <cell r="H381" t="str">
            <v>4701062.00</v>
          </cell>
          <cell r="I381">
            <v>204255</v>
          </cell>
        </row>
        <row r="382">
          <cell r="A382">
            <v>1163649</v>
          </cell>
          <cell r="B382" t="str">
            <v>2020-06-24 11:20:34.530</v>
          </cell>
          <cell r="C382" t="str">
            <v>2020-06-24 11:30:00.000</v>
          </cell>
          <cell r="D382">
            <v>2462043</v>
          </cell>
          <cell r="E382">
            <v>0</v>
          </cell>
          <cell r="F382" t="str">
            <v>2020-05-11 19:20:58.350</v>
          </cell>
          <cell r="H382" t="str">
            <v>2362443.00</v>
          </cell>
          <cell r="I382">
            <v>99600</v>
          </cell>
        </row>
        <row r="383">
          <cell r="A383">
            <v>1163743</v>
          </cell>
          <cell r="B383" t="str">
            <v>2020-06-24 11:20:34.530</v>
          </cell>
          <cell r="C383" t="str">
            <v>2020-06-24 11:30:00.000</v>
          </cell>
          <cell r="D383">
            <v>2247081</v>
          </cell>
          <cell r="E383">
            <v>0</v>
          </cell>
          <cell r="F383" t="str">
            <v>2020-05-12 09:59:41.283</v>
          </cell>
          <cell r="H383" t="str">
            <v>2178006.00</v>
          </cell>
          <cell r="I383">
            <v>69075</v>
          </cell>
        </row>
        <row r="384">
          <cell r="A384">
            <v>1164162</v>
          </cell>
          <cell r="B384" t="str">
            <v>2020-06-24 08:44:55.957</v>
          </cell>
          <cell r="C384" t="str">
            <v>2020-06-24 09:00:00.000</v>
          </cell>
          <cell r="D384">
            <v>1226312</v>
          </cell>
          <cell r="E384">
            <v>0</v>
          </cell>
          <cell r="F384" t="str">
            <v>2020-05-13 16:58:01.883</v>
          </cell>
          <cell r="H384" t="str">
            <v>1198037.00</v>
          </cell>
          <cell r="I384">
            <v>28275</v>
          </cell>
        </row>
        <row r="385">
          <cell r="A385">
            <v>1164210</v>
          </cell>
          <cell r="B385" t="str">
            <v>2020-06-24 11:20:34.530</v>
          </cell>
          <cell r="C385" t="str">
            <v>2020-06-24 11:30:00.000</v>
          </cell>
          <cell r="D385">
            <v>2489973</v>
          </cell>
          <cell r="E385">
            <v>0</v>
          </cell>
          <cell r="F385" t="str">
            <v>2020-05-14 08:10:24.737</v>
          </cell>
          <cell r="H385" t="str">
            <v>2403213.00</v>
          </cell>
          <cell r="I385">
            <v>86760</v>
          </cell>
        </row>
        <row r="386">
          <cell r="A386">
            <v>1164270</v>
          </cell>
          <cell r="B386" t="str">
            <v>2020-06-17 16:33:31.840</v>
          </cell>
          <cell r="C386" t="str">
            <v>2020-06-17 17:00:00.000</v>
          </cell>
          <cell r="D386">
            <v>284702</v>
          </cell>
          <cell r="E386">
            <v>0</v>
          </cell>
          <cell r="F386" t="str">
            <v>2020-05-14 12:47:46.360</v>
          </cell>
          <cell r="H386" t="str">
            <v>284541.95</v>
          </cell>
          <cell r="I386">
            <v>160.05000000000001</v>
          </cell>
        </row>
        <row r="387">
          <cell r="A387">
            <v>1164641</v>
          </cell>
          <cell r="B387" t="str">
            <v>2020-06-24 11:20:34.530</v>
          </cell>
          <cell r="C387" t="str">
            <v>2020-06-24 11:30:00.000</v>
          </cell>
          <cell r="D387">
            <v>2642388</v>
          </cell>
          <cell r="E387">
            <v>0</v>
          </cell>
          <cell r="F387" t="str">
            <v>2020-05-15 16:20:41.763</v>
          </cell>
          <cell r="H387" t="str">
            <v>2634906.45</v>
          </cell>
          <cell r="I387">
            <v>7481.55</v>
          </cell>
        </row>
        <row r="388">
          <cell r="A388">
            <v>1164751</v>
          </cell>
          <cell r="B388" t="str">
            <v>2020-06-17 16:33:31.840</v>
          </cell>
          <cell r="C388" t="str">
            <v>2020-06-17 17:00:00.000</v>
          </cell>
          <cell r="D388">
            <v>35200</v>
          </cell>
          <cell r="E388">
            <v>13500</v>
          </cell>
          <cell r="F388" t="str">
            <v>2020-05-16 15:54:57.883</v>
          </cell>
          <cell r="H388" t="str">
            <v>35055.40</v>
          </cell>
          <cell r="I388">
            <v>144.6</v>
          </cell>
        </row>
        <row r="389">
          <cell r="A389">
            <v>1164756</v>
          </cell>
          <cell r="B389" t="str">
            <v>2020-06-17 16:33:31.840</v>
          </cell>
          <cell r="C389" t="str">
            <v>2020-06-17 17:00:00.000</v>
          </cell>
          <cell r="D389">
            <v>95500</v>
          </cell>
          <cell r="E389">
            <v>0</v>
          </cell>
          <cell r="F389" t="str">
            <v>2020-05-16 16:05:18.110</v>
          </cell>
          <cell r="H389" t="str">
            <v>88195.00</v>
          </cell>
          <cell r="I389">
            <v>7305</v>
          </cell>
        </row>
        <row r="390">
          <cell r="A390">
            <v>1164815</v>
          </cell>
          <cell r="B390" t="str">
            <v>2020-06-24 11:20:34.530</v>
          </cell>
          <cell r="C390" t="str">
            <v>2020-06-24 11:30:00.000</v>
          </cell>
          <cell r="D390">
            <v>1464188</v>
          </cell>
          <cell r="E390">
            <v>0</v>
          </cell>
          <cell r="F390" t="str">
            <v>2020-05-18 08:08:35.997</v>
          </cell>
          <cell r="H390" t="str">
            <v>1428923.00</v>
          </cell>
          <cell r="I390">
            <v>35265</v>
          </cell>
        </row>
        <row r="391">
          <cell r="A391">
            <v>1164819</v>
          </cell>
          <cell r="B391" t="str">
            <v>2020-06-24 11:20:34.530</v>
          </cell>
          <cell r="C391" t="str">
            <v>2020-06-24 11:30:00.000</v>
          </cell>
          <cell r="D391">
            <v>11441621</v>
          </cell>
          <cell r="E391">
            <v>0</v>
          </cell>
          <cell r="F391" t="str">
            <v>2020-05-18 08:13:44.953</v>
          </cell>
          <cell r="H391" t="str">
            <v>10734707.90</v>
          </cell>
          <cell r="I391">
            <v>706913.1</v>
          </cell>
        </row>
        <row r="392">
          <cell r="A392">
            <v>1164826</v>
          </cell>
          <cell r="B392" t="str">
            <v>2020-06-24 11:20:34.530</v>
          </cell>
          <cell r="C392" t="str">
            <v>2020-06-24 11:30:00.000</v>
          </cell>
          <cell r="D392">
            <v>3424588</v>
          </cell>
          <cell r="E392">
            <v>0</v>
          </cell>
          <cell r="F392" t="str">
            <v>2020-05-18 08:26:25.690</v>
          </cell>
          <cell r="H392" t="str">
            <v>3088383.70</v>
          </cell>
          <cell r="I392">
            <v>336204.3</v>
          </cell>
        </row>
        <row r="393">
          <cell r="A393">
            <v>1164885</v>
          </cell>
          <cell r="B393" t="str">
            <v>2020-06-24 11:20:34.530</v>
          </cell>
          <cell r="C393" t="str">
            <v>2020-06-24 11:30:00.000</v>
          </cell>
          <cell r="D393">
            <v>2210939</v>
          </cell>
          <cell r="E393">
            <v>0</v>
          </cell>
          <cell r="F393" t="str">
            <v>2020-05-18 14:38:32.403</v>
          </cell>
          <cell r="H393" t="str">
            <v>2171595.65</v>
          </cell>
          <cell r="I393">
            <v>39343.35</v>
          </cell>
        </row>
        <row r="394">
          <cell r="A394">
            <v>1164947</v>
          </cell>
          <cell r="B394" t="str">
            <v>2020-06-24 08:44:55.957</v>
          </cell>
          <cell r="C394" t="str">
            <v>2020-06-24 09:00:00.000</v>
          </cell>
          <cell r="D394">
            <v>1455631</v>
          </cell>
          <cell r="E394">
            <v>0</v>
          </cell>
          <cell r="F394" t="str">
            <v>2020-05-18 17:33:13.013</v>
          </cell>
          <cell r="H394" t="str">
            <v>1420366.00</v>
          </cell>
          <cell r="I394">
            <v>35265</v>
          </cell>
        </row>
        <row r="395">
          <cell r="A395">
            <v>1165007</v>
          </cell>
          <cell r="B395" t="str">
            <v>2020-06-24 11:20:34.530</v>
          </cell>
          <cell r="C395" t="str">
            <v>2020-06-24 11:30:00.000</v>
          </cell>
          <cell r="D395">
            <v>2501120</v>
          </cell>
          <cell r="E395">
            <v>0</v>
          </cell>
          <cell r="F395" t="str">
            <v>2020-05-19 08:59:34.117</v>
          </cell>
          <cell r="H395" t="str">
            <v>2432045.00</v>
          </cell>
          <cell r="I395">
            <v>69075</v>
          </cell>
        </row>
        <row r="396">
          <cell r="A396">
            <v>1165011</v>
          </cell>
          <cell r="B396" t="str">
            <v>2020-06-24 11:20:34.530</v>
          </cell>
          <cell r="C396" t="str">
            <v>2020-06-24 11:30:00.000</v>
          </cell>
          <cell r="D396">
            <v>2472201</v>
          </cell>
          <cell r="E396">
            <v>0</v>
          </cell>
          <cell r="F396" t="str">
            <v>2020-05-19 09:04:39.723</v>
          </cell>
          <cell r="H396" t="str">
            <v>2443281.00</v>
          </cell>
          <cell r="I396">
            <v>28920</v>
          </cell>
        </row>
        <row r="397">
          <cell r="A397">
            <v>1165117</v>
          </cell>
          <cell r="B397" t="str">
            <v>2020-06-24 11:20:34.530</v>
          </cell>
          <cell r="C397" t="str">
            <v>2020-06-24 11:30:00.000</v>
          </cell>
          <cell r="D397">
            <v>1888119</v>
          </cell>
          <cell r="E397">
            <v>0</v>
          </cell>
          <cell r="F397" t="str">
            <v>2020-05-19 16:49:54.610</v>
          </cell>
          <cell r="H397" t="str">
            <v>1847964.00</v>
          </cell>
          <cell r="I397">
            <v>40155</v>
          </cell>
        </row>
        <row r="398">
          <cell r="A398">
            <v>1165169</v>
          </cell>
          <cell r="B398" t="str">
            <v>2020-06-18 13:40:20.083</v>
          </cell>
          <cell r="C398" t="str">
            <v>2020-06-18 14:00:00.000</v>
          </cell>
          <cell r="D398">
            <v>2485968</v>
          </cell>
          <cell r="E398">
            <v>0</v>
          </cell>
          <cell r="F398" t="str">
            <v>2020-05-20 09:05:08.557</v>
          </cell>
          <cell r="H398" t="str">
            <v>2480046.60</v>
          </cell>
          <cell r="I398">
            <v>5921.4</v>
          </cell>
        </row>
        <row r="399">
          <cell r="A399">
            <v>1165196</v>
          </cell>
          <cell r="B399" t="str">
            <v>2020-06-18 11:04:25.863</v>
          </cell>
          <cell r="C399" t="str">
            <v>2020-06-18 11:30:00.000</v>
          </cell>
          <cell r="D399">
            <v>635703</v>
          </cell>
          <cell r="E399">
            <v>0</v>
          </cell>
          <cell r="F399" t="str">
            <v>2020-05-20 10:24:55.430</v>
          </cell>
          <cell r="H399" t="str">
            <v>632542.80</v>
          </cell>
          <cell r="I399">
            <v>3160.2</v>
          </cell>
        </row>
        <row r="400">
          <cell r="A400">
            <v>1165367</v>
          </cell>
          <cell r="B400" t="str">
            <v>2020-06-18 11:04:25.863</v>
          </cell>
          <cell r="C400" t="str">
            <v>2020-06-18 11:30:00.000</v>
          </cell>
          <cell r="D400">
            <v>1920870</v>
          </cell>
          <cell r="E400">
            <v>0</v>
          </cell>
          <cell r="F400" t="str">
            <v>2020-05-21 11:02:53.420</v>
          </cell>
          <cell r="H400" t="str">
            <v>1863030.00</v>
          </cell>
          <cell r="I400">
            <v>57840</v>
          </cell>
        </row>
        <row r="401">
          <cell r="A401">
            <v>1165447</v>
          </cell>
          <cell r="B401" t="str">
            <v>2020-06-24 11:20:34.530</v>
          </cell>
          <cell r="C401" t="str">
            <v>2020-06-24 11:30:00.000</v>
          </cell>
          <cell r="D401">
            <v>1430423</v>
          </cell>
          <cell r="E401">
            <v>0</v>
          </cell>
          <cell r="F401" t="str">
            <v>2020-05-21 20:27:42.157</v>
          </cell>
          <cell r="H401" t="str">
            <v>1401503.00</v>
          </cell>
          <cell r="I401">
            <v>28920</v>
          </cell>
        </row>
        <row r="402">
          <cell r="A402">
            <v>1165517</v>
          </cell>
          <cell r="B402" t="str">
            <v>2020-06-18 11:04:25.863</v>
          </cell>
          <cell r="C402" t="str">
            <v>2020-06-18 11:30:00.000</v>
          </cell>
          <cell r="D402">
            <v>1922881</v>
          </cell>
          <cell r="E402">
            <v>0</v>
          </cell>
          <cell r="F402" t="str">
            <v>2020-05-22 09:40:23.173</v>
          </cell>
          <cell r="H402" t="str">
            <v>1826658.25</v>
          </cell>
          <cell r="I402">
            <v>96222.75</v>
          </cell>
        </row>
        <row r="403">
          <cell r="A403">
            <v>1165582</v>
          </cell>
          <cell r="B403" t="str">
            <v>2020-06-17 15:38:29.823</v>
          </cell>
          <cell r="C403" t="str">
            <v>2020-06-17 16:00:00.000</v>
          </cell>
          <cell r="D403">
            <v>30750</v>
          </cell>
          <cell r="E403">
            <v>17000</v>
          </cell>
          <cell r="F403" t="str">
            <v>2020-05-22 12:26:59.747</v>
          </cell>
          <cell r="G403">
            <v>30500</v>
          </cell>
          <cell r="H403" t="str">
            <v>212.50</v>
          </cell>
          <cell r="I403">
            <v>37.5</v>
          </cell>
        </row>
        <row r="404">
          <cell r="A404">
            <v>1165603</v>
          </cell>
          <cell r="B404" t="str">
            <v>2020-06-18 11:04:25.863</v>
          </cell>
          <cell r="C404" t="str">
            <v>2020-06-18 11:30:00.000</v>
          </cell>
          <cell r="D404">
            <v>2079683</v>
          </cell>
          <cell r="E404">
            <v>0</v>
          </cell>
          <cell r="F404" t="str">
            <v>2020-05-22 14:00:23.367</v>
          </cell>
          <cell r="G404">
            <v>1407398</v>
          </cell>
          <cell r="H404" t="str">
            <v>571442.25</v>
          </cell>
          <cell r="I404">
            <v>100842.75</v>
          </cell>
        </row>
        <row r="405">
          <cell r="A405">
            <v>1165604</v>
          </cell>
          <cell r="B405" t="str">
            <v>2020-06-18 11:04:25.863</v>
          </cell>
          <cell r="C405" t="str">
            <v>2020-06-18 11:30:00.000</v>
          </cell>
          <cell r="D405">
            <v>2092328</v>
          </cell>
          <cell r="E405">
            <v>0</v>
          </cell>
          <cell r="F405" t="str">
            <v>2020-05-22 14:02:14.310</v>
          </cell>
          <cell r="H405" t="str">
            <v>2016989.45</v>
          </cell>
          <cell r="I405">
            <v>75338.55</v>
          </cell>
        </row>
        <row r="406">
          <cell r="A406">
            <v>1165606</v>
          </cell>
          <cell r="B406" t="str">
            <v>2020-06-18 11:04:25.863</v>
          </cell>
          <cell r="C406" t="str">
            <v>2020-06-18 11:30:00.000</v>
          </cell>
          <cell r="D406">
            <v>1687884</v>
          </cell>
          <cell r="E406">
            <v>0</v>
          </cell>
          <cell r="F406" t="str">
            <v>2020-05-22 14:04:57.093</v>
          </cell>
          <cell r="H406" t="str">
            <v>1671094.50</v>
          </cell>
          <cell r="I406">
            <v>16789.5</v>
          </cell>
        </row>
        <row r="407">
          <cell r="A407">
            <v>1165626</v>
          </cell>
          <cell r="B407" t="str">
            <v>2020-06-18 11:04:25.863</v>
          </cell>
          <cell r="C407" t="str">
            <v>2020-06-18 11:30:00.000</v>
          </cell>
          <cell r="D407">
            <v>1745009</v>
          </cell>
          <cell r="E407">
            <v>0</v>
          </cell>
          <cell r="F407" t="str">
            <v>2020-05-22 14:53:19.253</v>
          </cell>
          <cell r="H407" t="str">
            <v>1651529.00</v>
          </cell>
          <cell r="I407">
            <v>93480</v>
          </cell>
        </row>
        <row r="408">
          <cell r="A408">
            <v>1165627</v>
          </cell>
          <cell r="B408" t="str">
            <v>2020-06-24 11:20:34.530</v>
          </cell>
          <cell r="C408" t="str">
            <v>2020-06-24 11:30:00.000</v>
          </cell>
          <cell r="D408">
            <v>948026</v>
          </cell>
          <cell r="E408">
            <v>0</v>
          </cell>
          <cell r="F408" t="str">
            <v>2020-05-22 14:57:36.237</v>
          </cell>
          <cell r="H408" t="str">
            <v>942876.50</v>
          </cell>
          <cell r="I408">
            <v>5149.5</v>
          </cell>
        </row>
        <row r="409">
          <cell r="A409">
            <v>1165634</v>
          </cell>
          <cell r="B409" t="str">
            <v>2020-06-18 11:04:25.863</v>
          </cell>
          <cell r="C409" t="str">
            <v>2020-06-18 11:30:00.000</v>
          </cell>
          <cell r="D409">
            <v>1433702</v>
          </cell>
          <cell r="E409">
            <v>0</v>
          </cell>
          <cell r="F409" t="str">
            <v>2020-05-22 15:11:38.057</v>
          </cell>
          <cell r="G409">
            <v>1000722</v>
          </cell>
          <cell r="H409" t="str">
            <v>368033.00</v>
          </cell>
          <cell r="I409">
            <v>64947</v>
          </cell>
        </row>
        <row r="410">
          <cell r="A410">
            <v>1165646</v>
          </cell>
          <cell r="B410" t="str">
            <v>2020-06-17 16:33:31.840</v>
          </cell>
          <cell r="C410" t="str">
            <v>2020-06-17 17:00:00.000</v>
          </cell>
          <cell r="D410">
            <v>48700</v>
          </cell>
          <cell r="E410">
            <v>0</v>
          </cell>
          <cell r="F410" t="str">
            <v>2020-05-22 15:58:04.193</v>
          </cell>
          <cell r="H410" t="str">
            <v>48555.40</v>
          </cell>
          <cell r="I410">
            <v>144.6</v>
          </cell>
        </row>
        <row r="411">
          <cell r="A411">
            <v>1165731</v>
          </cell>
          <cell r="B411" t="str">
            <v>2020-06-17 16:33:31.840</v>
          </cell>
          <cell r="C411" t="str">
            <v>2020-06-17 17:00:00.000</v>
          </cell>
          <cell r="D411">
            <v>95472</v>
          </cell>
          <cell r="E411">
            <v>0</v>
          </cell>
          <cell r="F411" t="str">
            <v>2020-05-23 15:04:09.287</v>
          </cell>
          <cell r="H411" t="str">
            <v>95191.20</v>
          </cell>
          <cell r="I411">
            <v>280.8</v>
          </cell>
        </row>
        <row r="412">
          <cell r="A412">
            <v>1165733</v>
          </cell>
          <cell r="B412" t="str">
            <v>2020-06-17 16:33:31.840</v>
          </cell>
          <cell r="C412" t="str">
            <v>2020-06-17 17:00:00.000</v>
          </cell>
          <cell r="D412">
            <v>95472</v>
          </cell>
          <cell r="E412">
            <v>0</v>
          </cell>
          <cell r="F412" t="str">
            <v>2020-05-23 15:11:41.983</v>
          </cell>
          <cell r="H412" t="str">
            <v>88171.20</v>
          </cell>
          <cell r="I412">
            <v>7300.8</v>
          </cell>
        </row>
        <row r="413">
          <cell r="A413">
            <v>1165786</v>
          </cell>
          <cell r="B413" t="str">
            <v>2020-06-17 16:33:31.840</v>
          </cell>
          <cell r="C413" t="str">
            <v>2020-06-17 17:00:00.000</v>
          </cell>
          <cell r="D413">
            <v>95472</v>
          </cell>
          <cell r="E413">
            <v>0</v>
          </cell>
          <cell r="F413" t="str">
            <v>2020-05-24 11:41:17.077</v>
          </cell>
          <cell r="H413" t="str">
            <v>88171.20</v>
          </cell>
          <cell r="I413">
            <v>7300.8</v>
          </cell>
        </row>
        <row r="414">
          <cell r="A414">
            <v>1165975</v>
          </cell>
          <cell r="B414" t="str">
            <v>2020-06-24 11:20:34.530</v>
          </cell>
          <cell r="C414" t="str">
            <v>2020-06-24 11:30:00.000</v>
          </cell>
          <cell r="D414">
            <v>2434112</v>
          </cell>
          <cell r="E414">
            <v>0</v>
          </cell>
          <cell r="F414" t="str">
            <v>2020-05-26 13:45:04.900</v>
          </cell>
          <cell r="H414" t="str">
            <v>2422877.00</v>
          </cell>
          <cell r="I414">
            <v>11235</v>
          </cell>
        </row>
        <row r="415">
          <cell r="A415">
            <v>1166015</v>
          </cell>
          <cell r="B415" t="str">
            <v>2020-06-24 11:20:34.530</v>
          </cell>
          <cell r="C415" t="str">
            <v>2020-06-24 11:30:00.000</v>
          </cell>
          <cell r="D415">
            <v>2731641</v>
          </cell>
          <cell r="E415">
            <v>0</v>
          </cell>
          <cell r="F415" t="str">
            <v>2020-05-26 19:44:34.303</v>
          </cell>
          <cell r="H415" t="str">
            <v>2724159.45</v>
          </cell>
          <cell r="I415">
            <v>7481.55</v>
          </cell>
        </row>
        <row r="416">
          <cell r="A416">
            <v>1166163</v>
          </cell>
          <cell r="B416" t="str">
            <v>2020-06-17 16:33:31.840</v>
          </cell>
          <cell r="C416" t="str">
            <v>2020-06-17 17:00:00.000</v>
          </cell>
          <cell r="D416">
            <v>47200</v>
          </cell>
          <cell r="E416">
            <v>3400</v>
          </cell>
          <cell r="F416" t="str">
            <v>2020-05-27 13:48:40.200</v>
          </cell>
          <cell r="H416" t="str">
            <v>46770.40</v>
          </cell>
          <cell r="I416">
            <v>429.6</v>
          </cell>
        </row>
        <row r="417">
          <cell r="A417">
            <v>1166167</v>
          </cell>
          <cell r="B417" t="str">
            <v>2020-06-17 16:33:31.840</v>
          </cell>
          <cell r="C417" t="str">
            <v>2020-06-17 17:00:00.000</v>
          </cell>
          <cell r="D417">
            <v>45300</v>
          </cell>
          <cell r="E417">
            <v>3400</v>
          </cell>
          <cell r="F417" t="str">
            <v>2020-05-27 13:59:49.170</v>
          </cell>
          <cell r="H417" t="str">
            <v>45155.40</v>
          </cell>
          <cell r="I417">
            <v>144.6</v>
          </cell>
        </row>
        <row r="418">
          <cell r="A418">
            <v>1166178</v>
          </cell>
          <cell r="B418" t="str">
            <v>2020-06-17 15:42:28.087</v>
          </cell>
          <cell r="C418" t="str">
            <v>2020-06-17 15:45:00.000</v>
          </cell>
          <cell r="D418">
            <v>95500</v>
          </cell>
          <cell r="E418">
            <v>0</v>
          </cell>
          <cell r="F418" t="str">
            <v>2020-05-27 14:20:29.587</v>
          </cell>
          <cell r="H418" t="str">
            <v>95215.00</v>
          </cell>
          <cell r="I418">
            <v>285</v>
          </cell>
        </row>
        <row r="419">
          <cell r="A419">
            <v>1166180</v>
          </cell>
          <cell r="B419" t="str">
            <v>2020-06-17 16:33:31.840</v>
          </cell>
          <cell r="C419" t="str">
            <v>2020-06-17 17:00:00.000</v>
          </cell>
          <cell r="D419">
            <v>95500</v>
          </cell>
          <cell r="E419">
            <v>0</v>
          </cell>
          <cell r="F419" t="str">
            <v>2020-05-27 14:22:42.060</v>
          </cell>
          <cell r="H419" t="str">
            <v>95495.80</v>
          </cell>
          <cell r="I419">
            <v>4.2</v>
          </cell>
        </row>
        <row r="420">
          <cell r="A420">
            <v>1166182</v>
          </cell>
          <cell r="B420" t="str">
            <v>2020-06-17 16:33:31.840</v>
          </cell>
          <cell r="C420" t="str">
            <v>2020-06-17 17:00:00.000</v>
          </cell>
          <cell r="D420">
            <v>95500</v>
          </cell>
          <cell r="E420">
            <v>0</v>
          </cell>
          <cell r="F420" t="str">
            <v>2020-05-27 14:24:30.867</v>
          </cell>
          <cell r="H420" t="str">
            <v>88195.00</v>
          </cell>
          <cell r="I420">
            <v>7305</v>
          </cell>
        </row>
        <row r="421">
          <cell r="A421">
            <v>1166184</v>
          </cell>
          <cell r="B421" t="str">
            <v>2020-06-17 16:33:31.840</v>
          </cell>
          <cell r="C421" t="str">
            <v>2020-06-17 17:00:00.000</v>
          </cell>
          <cell r="D421">
            <v>95500</v>
          </cell>
          <cell r="E421">
            <v>0</v>
          </cell>
          <cell r="F421" t="str">
            <v>2020-05-27 14:26:25.457</v>
          </cell>
          <cell r="H421" t="str">
            <v>90160.00</v>
          </cell>
          <cell r="I421">
            <v>5340</v>
          </cell>
        </row>
        <row r="422">
          <cell r="A422">
            <v>1166185</v>
          </cell>
          <cell r="B422" t="str">
            <v>2020-06-17 16:33:31.840</v>
          </cell>
          <cell r="C422" t="str">
            <v>2020-06-17 17:00:00.000</v>
          </cell>
          <cell r="D422">
            <v>95500</v>
          </cell>
          <cell r="E422">
            <v>0</v>
          </cell>
          <cell r="F422" t="str">
            <v>2020-05-27 14:32:08.033</v>
          </cell>
          <cell r="H422" t="str">
            <v>95495.80</v>
          </cell>
          <cell r="I422">
            <v>4.2</v>
          </cell>
        </row>
        <row r="423">
          <cell r="A423">
            <v>1166311</v>
          </cell>
          <cell r="B423" t="str">
            <v>2020-06-24 11:20:34.530</v>
          </cell>
          <cell r="C423" t="str">
            <v>2020-06-24 11:30:00.000</v>
          </cell>
          <cell r="D423">
            <v>5887741</v>
          </cell>
          <cell r="E423">
            <v>251900</v>
          </cell>
          <cell r="F423" t="str">
            <v>2020-05-28 09:28:57.863</v>
          </cell>
          <cell r="H423" t="str">
            <v>5852581.00</v>
          </cell>
          <cell r="I423">
            <v>35160</v>
          </cell>
        </row>
        <row r="424">
          <cell r="A424">
            <v>1166321</v>
          </cell>
          <cell r="B424" t="str">
            <v>2020-06-24 11:20:34.530</v>
          </cell>
          <cell r="C424" t="str">
            <v>2020-06-24 11:30:00.000</v>
          </cell>
          <cell r="D424">
            <v>996129</v>
          </cell>
          <cell r="E424">
            <v>135000</v>
          </cell>
          <cell r="F424" t="str">
            <v>2020-05-28 10:19:56.187</v>
          </cell>
          <cell r="H424" t="str">
            <v>931119.00</v>
          </cell>
          <cell r="I424">
            <v>65010</v>
          </cell>
        </row>
        <row r="425">
          <cell r="A425">
            <v>1166347</v>
          </cell>
          <cell r="B425" t="str">
            <v>2020-06-18 11:04:25.863</v>
          </cell>
          <cell r="C425" t="str">
            <v>2020-06-18 11:30:00.000</v>
          </cell>
          <cell r="D425">
            <v>2494947</v>
          </cell>
          <cell r="E425">
            <v>0</v>
          </cell>
          <cell r="F425" t="str">
            <v>2020-05-28 11:30:39.063</v>
          </cell>
          <cell r="H425" t="str">
            <v>2345577.45</v>
          </cell>
          <cell r="I425">
            <v>149369.54999999999</v>
          </cell>
        </row>
        <row r="426">
          <cell r="A426">
            <v>1166373</v>
          </cell>
          <cell r="B426" t="str">
            <v>2020-06-24 11:20:34.530</v>
          </cell>
          <cell r="C426" t="str">
            <v>2020-06-24 11:30:00.000</v>
          </cell>
          <cell r="D426">
            <v>2544524</v>
          </cell>
          <cell r="E426">
            <v>0</v>
          </cell>
          <cell r="F426" t="str">
            <v>2020-05-28 12:49:31.407</v>
          </cell>
          <cell r="H426" t="str">
            <v>2542944.50</v>
          </cell>
          <cell r="I426">
            <v>1579.5</v>
          </cell>
        </row>
        <row r="427">
          <cell r="A427">
            <v>1166447</v>
          </cell>
          <cell r="B427" t="str">
            <v>2020-06-17 16:33:31.840</v>
          </cell>
          <cell r="C427" t="str">
            <v>2020-06-17 17:00:00.000</v>
          </cell>
          <cell r="D427">
            <v>45300</v>
          </cell>
          <cell r="E427">
            <v>3400</v>
          </cell>
          <cell r="F427" t="str">
            <v>2020-05-28 16:40:11.963</v>
          </cell>
          <cell r="H427" t="str">
            <v>45155.40</v>
          </cell>
          <cell r="I427">
            <v>144.6</v>
          </cell>
        </row>
        <row r="428">
          <cell r="A428">
            <v>1166464</v>
          </cell>
          <cell r="B428" t="str">
            <v>2020-06-17 16:33:31.840</v>
          </cell>
          <cell r="C428" t="str">
            <v>2020-06-17 17:00:00.000</v>
          </cell>
          <cell r="D428">
            <v>95500</v>
          </cell>
          <cell r="E428">
            <v>0</v>
          </cell>
          <cell r="F428" t="str">
            <v>2020-05-28 17:13:01.787</v>
          </cell>
          <cell r="H428" t="str">
            <v>88195.00</v>
          </cell>
          <cell r="I428">
            <v>7305</v>
          </cell>
        </row>
        <row r="429">
          <cell r="A429">
            <v>1166465</v>
          </cell>
          <cell r="B429" t="str">
            <v>2020-06-17 16:33:31.840</v>
          </cell>
          <cell r="C429" t="str">
            <v>2020-06-17 17:00:00.000</v>
          </cell>
          <cell r="D429">
            <v>95500</v>
          </cell>
          <cell r="E429">
            <v>0</v>
          </cell>
          <cell r="F429" t="str">
            <v>2020-05-28 17:29:29.150</v>
          </cell>
          <cell r="H429" t="str">
            <v>88195.00</v>
          </cell>
          <cell r="I429">
            <v>7305</v>
          </cell>
        </row>
        <row r="430">
          <cell r="A430">
            <v>1166495</v>
          </cell>
          <cell r="B430" t="str">
            <v>2020-06-24 11:20:34.530</v>
          </cell>
          <cell r="C430" t="str">
            <v>2020-06-24 11:30:00.000</v>
          </cell>
          <cell r="D430">
            <v>1443530</v>
          </cell>
          <cell r="E430">
            <v>0</v>
          </cell>
          <cell r="F430" t="str">
            <v>2020-05-28 20:50:15.167</v>
          </cell>
          <cell r="H430" t="str">
            <v>1414610.00</v>
          </cell>
          <cell r="I430">
            <v>28920</v>
          </cell>
        </row>
        <row r="431">
          <cell r="A431">
            <v>1166515</v>
          </cell>
          <cell r="B431" t="str">
            <v>2020-06-24 11:20:34.530</v>
          </cell>
          <cell r="C431" t="str">
            <v>2020-06-24 11:30:00.000</v>
          </cell>
          <cell r="D431">
            <v>1211535</v>
          </cell>
          <cell r="E431">
            <v>0</v>
          </cell>
          <cell r="F431" t="str">
            <v>2020-05-28 23:15:42.527</v>
          </cell>
          <cell r="H431" t="str">
            <v>1182054.00</v>
          </cell>
          <cell r="I431">
            <v>29481</v>
          </cell>
        </row>
        <row r="432">
          <cell r="A432">
            <v>1166526</v>
          </cell>
          <cell r="B432" t="str">
            <v>2020-06-24 11:20:34.530</v>
          </cell>
          <cell r="C432" t="str">
            <v>2020-06-24 11:30:00.000</v>
          </cell>
          <cell r="D432">
            <v>1728395</v>
          </cell>
          <cell r="E432">
            <v>0</v>
          </cell>
          <cell r="F432" t="str">
            <v>2020-05-28 23:52:34.967</v>
          </cell>
          <cell r="H432" t="str">
            <v>1712615.00</v>
          </cell>
          <cell r="I432">
            <v>15780</v>
          </cell>
        </row>
        <row r="433">
          <cell r="A433">
            <v>1166532</v>
          </cell>
          <cell r="B433" t="str">
            <v>2020-06-24 11:20:34.530</v>
          </cell>
          <cell r="C433" t="str">
            <v>2020-06-24 11:30:00.000</v>
          </cell>
          <cell r="D433">
            <v>1744199</v>
          </cell>
          <cell r="E433">
            <v>0</v>
          </cell>
          <cell r="F433" t="str">
            <v>2020-05-29 00:01:07.300</v>
          </cell>
          <cell r="H433" t="str">
            <v>1680014.00</v>
          </cell>
          <cell r="I433">
            <v>64185</v>
          </cell>
        </row>
        <row r="434">
          <cell r="A434">
            <v>1166610</v>
          </cell>
          <cell r="B434" t="str">
            <v>2020-06-17 16:33:31.840</v>
          </cell>
          <cell r="C434" t="str">
            <v>2020-06-17 17:00:00.000</v>
          </cell>
          <cell r="D434">
            <v>95500</v>
          </cell>
          <cell r="E434">
            <v>0</v>
          </cell>
          <cell r="F434" t="str">
            <v>2020-05-29 07:36:43.637</v>
          </cell>
          <cell r="H434" t="str">
            <v>95215.00</v>
          </cell>
          <cell r="I434">
            <v>285</v>
          </cell>
        </row>
        <row r="435">
          <cell r="A435">
            <v>1166615</v>
          </cell>
          <cell r="B435" t="str">
            <v>2020-06-17 16:33:31.840</v>
          </cell>
          <cell r="C435" t="str">
            <v>2020-06-17 17:00:00.000</v>
          </cell>
          <cell r="D435">
            <v>95500</v>
          </cell>
          <cell r="E435">
            <v>0</v>
          </cell>
          <cell r="F435" t="str">
            <v>2020-05-29 07:54:00.287</v>
          </cell>
          <cell r="H435" t="str">
            <v>95215.00</v>
          </cell>
          <cell r="I435">
            <v>285</v>
          </cell>
        </row>
        <row r="436">
          <cell r="A436">
            <v>1166631</v>
          </cell>
          <cell r="B436" t="str">
            <v>2020-06-24 11:20:34.530</v>
          </cell>
          <cell r="C436" t="str">
            <v>2020-06-24 11:30:00.000</v>
          </cell>
          <cell r="D436">
            <v>1552217</v>
          </cell>
          <cell r="E436">
            <v>0</v>
          </cell>
          <cell r="F436" t="str">
            <v>2020-05-29 08:22:38.637</v>
          </cell>
          <cell r="H436" t="str">
            <v>1516952.00</v>
          </cell>
          <cell r="I436">
            <v>35265</v>
          </cell>
        </row>
        <row r="437">
          <cell r="A437">
            <v>1166636</v>
          </cell>
          <cell r="B437" t="str">
            <v>2020-06-24 11:20:34.530</v>
          </cell>
          <cell r="C437" t="str">
            <v>2020-06-24 11:30:00.000</v>
          </cell>
          <cell r="D437">
            <v>1480876</v>
          </cell>
          <cell r="E437">
            <v>0</v>
          </cell>
          <cell r="F437" t="str">
            <v>2020-05-29 08:34:47.333</v>
          </cell>
          <cell r="H437" t="str">
            <v>1445608.75</v>
          </cell>
          <cell r="I437">
            <v>35267.25</v>
          </cell>
        </row>
        <row r="438">
          <cell r="A438">
            <v>1166664</v>
          </cell>
          <cell r="B438" t="str">
            <v>2020-06-24 11:20:34.530</v>
          </cell>
          <cell r="C438" t="str">
            <v>2020-06-24 11:30:00.000</v>
          </cell>
          <cell r="D438">
            <v>555218</v>
          </cell>
          <cell r="E438">
            <v>90000</v>
          </cell>
          <cell r="F438" t="str">
            <v>2020-05-29 10:13:38.333</v>
          </cell>
          <cell r="H438" t="str">
            <v>526298.00</v>
          </cell>
          <cell r="I438">
            <v>28920</v>
          </cell>
        </row>
        <row r="439">
          <cell r="A439">
            <v>1166689</v>
          </cell>
          <cell r="B439" t="str">
            <v>2020-06-17 16:33:31.840</v>
          </cell>
          <cell r="C439" t="str">
            <v>2020-06-17 17:00:00.000</v>
          </cell>
          <cell r="D439">
            <v>79400</v>
          </cell>
          <cell r="E439">
            <v>3400</v>
          </cell>
          <cell r="F439" t="str">
            <v>2020-05-29 11:34:34.727</v>
          </cell>
          <cell r="H439" t="str">
            <v>74000.00</v>
          </cell>
          <cell r="I439">
            <v>5400</v>
          </cell>
        </row>
        <row r="440">
          <cell r="A440">
            <v>1166690</v>
          </cell>
          <cell r="B440" t="str">
            <v>2020-06-17 16:33:31.840</v>
          </cell>
          <cell r="C440" t="str">
            <v>2020-06-17 17:00:00.000</v>
          </cell>
          <cell r="D440">
            <v>79400</v>
          </cell>
          <cell r="E440">
            <v>3400</v>
          </cell>
          <cell r="F440" t="str">
            <v>2020-05-29 11:36:34.037</v>
          </cell>
          <cell r="H440" t="str">
            <v>74000.00</v>
          </cell>
          <cell r="I440">
            <v>5400</v>
          </cell>
        </row>
        <row r="441">
          <cell r="A441">
            <v>1166694</v>
          </cell>
          <cell r="B441" t="str">
            <v>2020-06-24 11:20:34.530</v>
          </cell>
          <cell r="C441" t="str">
            <v>2020-06-24 11:30:00.000</v>
          </cell>
          <cell r="D441">
            <v>1749063</v>
          </cell>
          <cell r="E441">
            <v>0</v>
          </cell>
          <cell r="F441" t="str">
            <v>2020-05-29 11:43:57.520</v>
          </cell>
          <cell r="H441" t="str">
            <v>1684878.00</v>
          </cell>
          <cell r="I441">
            <v>64185</v>
          </cell>
        </row>
        <row r="442">
          <cell r="A442">
            <v>1166698</v>
          </cell>
          <cell r="B442" t="str">
            <v>2020-06-17 16:33:31.840</v>
          </cell>
          <cell r="C442" t="str">
            <v>2020-06-17 17:00:00.000</v>
          </cell>
          <cell r="D442">
            <v>82800</v>
          </cell>
          <cell r="E442">
            <v>0</v>
          </cell>
          <cell r="F442" t="str">
            <v>2020-05-29 11:46:57.240</v>
          </cell>
          <cell r="H442" t="str">
            <v>77400.00</v>
          </cell>
          <cell r="I442">
            <v>5400</v>
          </cell>
        </row>
        <row r="443">
          <cell r="A443">
            <v>1166714</v>
          </cell>
          <cell r="B443" t="str">
            <v>2020-06-24 11:20:34.530</v>
          </cell>
          <cell r="C443" t="str">
            <v>2020-06-24 11:30:00.000</v>
          </cell>
          <cell r="D443">
            <v>47700</v>
          </cell>
          <cell r="E443">
            <v>0</v>
          </cell>
          <cell r="F443" t="str">
            <v>2020-05-29 13:11:33.463</v>
          </cell>
          <cell r="H443" t="str">
            <v>43336.20</v>
          </cell>
          <cell r="I443">
            <v>4363.8</v>
          </cell>
        </row>
        <row r="444">
          <cell r="A444">
            <v>1166722</v>
          </cell>
          <cell r="B444" t="str">
            <v>2020-06-24 11:20:34.530</v>
          </cell>
          <cell r="C444" t="str">
            <v>2020-06-24 11:30:00.000</v>
          </cell>
          <cell r="D444">
            <v>153728</v>
          </cell>
          <cell r="E444">
            <v>0</v>
          </cell>
          <cell r="F444" t="str">
            <v>2020-05-29 13:19:22.767</v>
          </cell>
          <cell r="H444" t="str">
            <v>149364.20</v>
          </cell>
          <cell r="I444">
            <v>4363.8</v>
          </cell>
        </row>
        <row r="445">
          <cell r="A445">
            <v>1166838</v>
          </cell>
          <cell r="B445" t="str">
            <v>2020-06-17 16:33:31.840</v>
          </cell>
          <cell r="C445" t="str">
            <v>2020-06-17 17:00:00.000</v>
          </cell>
          <cell r="D445">
            <v>45300</v>
          </cell>
          <cell r="E445">
            <v>3400</v>
          </cell>
          <cell r="F445" t="str">
            <v>2020-05-29 16:13:22.663</v>
          </cell>
          <cell r="H445" t="str">
            <v>45155.40</v>
          </cell>
          <cell r="I445">
            <v>144.6</v>
          </cell>
        </row>
        <row r="446">
          <cell r="A446">
            <v>1166847</v>
          </cell>
          <cell r="B446" t="str">
            <v>2020-06-17 16:33:31.840</v>
          </cell>
          <cell r="C446" t="str">
            <v>2020-06-17 17:00:00.000</v>
          </cell>
          <cell r="D446">
            <v>45300</v>
          </cell>
          <cell r="E446">
            <v>3400</v>
          </cell>
          <cell r="F446" t="str">
            <v>2020-05-29 16:32:05.310</v>
          </cell>
          <cell r="H446" t="str">
            <v>45155.40</v>
          </cell>
          <cell r="I446">
            <v>144.6</v>
          </cell>
        </row>
        <row r="447">
          <cell r="A447">
            <v>1166878</v>
          </cell>
          <cell r="B447" t="str">
            <v>2020-06-24 11:20:34.530</v>
          </cell>
          <cell r="C447" t="str">
            <v>2020-06-24 11:30:00.000</v>
          </cell>
          <cell r="D447">
            <v>2081882</v>
          </cell>
          <cell r="E447">
            <v>0</v>
          </cell>
          <cell r="F447" t="str">
            <v>2020-05-29 16:57:57.130</v>
          </cell>
          <cell r="H447" t="str">
            <v>1988777.00</v>
          </cell>
          <cell r="I447">
            <v>93105</v>
          </cell>
        </row>
        <row r="448">
          <cell r="A448">
            <v>1166933</v>
          </cell>
          <cell r="B448" t="str">
            <v>2020-06-24 11:20:34.530</v>
          </cell>
          <cell r="C448" t="str">
            <v>2020-06-24 11:30:00.000</v>
          </cell>
          <cell r="D448">
            <v>3314599</v>
          </cell>
          <cell r="E448">
            <v>0</v>
          </cell>
          <cell r="F448" t="str">
            <v>2020-05-29 20:50:33.737</v>
          </cell>
          <cell r="H448" t="str">
            <v>3277018.15</v>
          </cell>
          <cell r="I448">
            <v>37580.85</v>
          </cell>
        </row>
        <row r="449">
          <cell r="A449">
            <v>1166961</v>
          </cell>
          <cell r="B449" t="str">
            <v>2020-06-24 11:20:34.530</v>
          </cell>
          <cell r="C449" t="str">
            <v>2020-06-24 11:30:00.000</v>
          </cell>
          <cell r="D449">
            <v>3731026</v>
          </cell>
          <cell r="E449">
            <v>0</v>
          </cell>
          <cell r="F449" t="str">
            <v>2020-05-30 01:54:07.407</v>
          </cell>
          <cell r="H449" t="str">
            <v>3728695.00</v>
          </cell>
          <cell r="I449">
            <v>2331</v>
          </cell>
        </row>
        <row r="450">
          <cell r="A450">
            <v>1166965</v>
          </cell>
          <cell r="B450" t="str">
            <v>2020-07-17 17:25:39.587</v>
          </cell>
          <cell r="C450" t="str">
            <v>2020-07-17 18:00:00.000</v>
          </cell>
          <cell r="D450">
            <v>1827358</v>
          </cell>
          <cell r="E450">
            <v>0</v>
          </cell>
          <cell r="F450" t="str">
            <v>2020-05-30 02:30:28.433</v>
          </cell>
          <cell r="H450" t="str">
            <v>1803831.25</v>
          </cell>
          <cell r="I450">
            <v>23526.75</v>
          </cell>
        </row>
        <row r="451">
          <cell r="A451">
            <v>1166972</v>
          </cell>
          <cell r="B451" t="str">
            <v>2020-06-17 15:38:29.823</v>
          </cell>
          <cell r="C451" t="str">
            <v>2020-06-17 16:00:00.000</v>
          </cell>
          <cell r="D451">
            <v>33600</v>
          </cell>
          <cell r="E451">
            <v>17000</v>
          </cell>
          <cell r="F451" t="str">
            <v>2020-05-30 08:52:35.480</v>
          </cell>
          <cell r="G451">
            <v>30500</v>
          </cell>
          <cell r="H451" t="str">
            <v>2635.00</v>
          </cell>
          <cell r="I451">
            <v>465</v>
          </cell>
        </row>
        <row r="452">
          <cell r="A452">
            <v>1167051</v>
          </cell>
          <cell r="B452" t="str">
            <v>2020-06-17 16:33:31.840</v>
          </cell>
          <cell r="C452" t="str">
            <v>2020-06-17 17:00:00.000</v>
          </cell>
          <cell r="D452">
            <v>92100</v>
          </cell>
          <cell r="E452">
            <v>3400</v>
          </cell>
          <cell r="F452" t="str">
            <v>2020-05-30 12:18:22.827</v>
          </cell>
          <cell r="H452" t="str">
            <v>92095.80</v>
          </cell>
          <cell r="I452">
            <v>4.2</v>
          </cell>
        </row>
        <row r="453">
          <cell r="A453">
            <v>1167101</v>
          </cell>
          <cell r="B453" t="str">
            <v>2020-06-17 16:33:31.840</v>
          </cell>
          <cell r="C453" t="str">
            <v>2020-06-17 17:00:00.000</v>
          </cell>
          <cell r="D453">
            <v>93600</v>
          </cell>
          <cell r="E453">
            <v>0</v>
          </cell>
          <cell r="F453" t="str">
            <v>2020-05-30 16:18:32.137</v>
          </cell>
          <cell r="H453" t="str">
            <v>86580.00</v>
          </cell>
          <cell r="I453">
            <v>7020</v>
          </cell>
        </row>
        <row r="454">
          <cell r="A454">
            <v>1167104</v>
          </cell>
          <cell r="B454" t="str">
            <v>2020-06-17 16:33:31.840</v>
          </cell>
          <cell r="C454" t="str">
            <v>2020-06-17 17:00:00.000</v>
          </cell>
          <cell r="D454">
            <v>93600</v>
          </cell>
          <cell r="E454">
            <v>0</v>
          </cell>
          <cell r="F454" t="str">
            <v>2020-05-30 16:25:32.843</v>
          </cell>
          <cell r="H454" t="str">
            <v>86580.00</v>
          </cell>
          <cell r="I454">
            <v>7020</v>
          </cell>
        </row>
        <row r="455">
          <cell r="A455">
            <v>1167287</v>
          </cell>
          <cell r="B455" t="str">
            <v>2020-06-17 16:33:31.840</v>
          </cell>
          <cell r="C455" t="str">
            <v>2020-06-17 17:00:00.000</v>
          </cell>
          <cell r="D455">
            <v>305900</v>
          </cell>
          <cell r="E455">
            <v>0</v>
          </cell>
          <cell r="F455" t="str">
            <v>2020-06-02 13:41:51.203</v>
          </cell>
          <cell r="H455" t="str">
            <v>269260.10</v>
          </cell>
          <cell r="I455">
            <v>36639.9</v>
          </cell>
        </row>
        <row r="456">
          <cell r="A456">
            <v>1167298</v>
          </cell>
          <cell r="B456" t="str">
            <v>2020-07-10 11:30:54.550</v>
          </cell>
          <cell r="C456" t="str">
            <v>2020-07-10 11:40:00.000</v>
          </cell>
          <cell r="D456">
            <v>2120672</v>
          </cell>
          <cell r="E456">
            <v>0</v>
          </cell>
          <cell r="F456" t="str">
            <v>2020-06-02 15:34:37.357</v>
          </cell>
          <cell r="H456" t="str">
            <v>2080517.00</v>
          </cell>
          <cell r="I456">
            <v>40155</v>
          </cell>
        </row>
        <row r="457">
          <cell r="A457">
            <v>1167438</v>
          </cell>
          <cell r="B457" t="str">
            <v>2020-06-17 16:33:31.840</v>
          </cell>
          <cell r="C457" t="str">
            <v>2020-06-17 17:00:00.000</v>
          </cell>
          <cell r="D457">
            <v>47700</v>
          </cell>
          <cell r="E457">
            <v>3400</v>
          </cell>
          <cell r="F457" t="str">
            <v>2020-06-03 12:38:37.387</v>
          </cell>
          <cell r="H457" t="str">
            <v>47195.40</v>
          </cell>
          <cell r="I457">
            <v>504.6</v>
          </cell>
        </row>
        <row r="458">
          <cell r="A458">
            <v>1167503</v>
          </cell>
          <cell r="B458" t="str">
            <v>2020-07-10 11:30:54.550</v>
          </cell>
          <cell r="C458" t="str">
            <v>2020-07-10 11:40:00.000</v>
          </cell>
          <cell r="D458">
            <v>1179941</v>
          </cell>
          <cell r="E458">
            <v>0</v>
          </cell>
          <cell r="F458" t="str">
            <v>2020-06-03 21:50:14.043</v>
          </cell>
          <cell r="H458" t="str">
            <v>1144676.00</v>
          </cell>
          <cell r="I458">
            <v>35265</v>
          </cell>
        </row>
        <row r="459">
          <cell r="A459">
            <v>1167626</v>
          </cell>
          <cell r="B459" t="str">
            <v>2020-06-17 16:33:31.840</v>
          </cell>
          <cell r="C459" t="str">
            <v>2020-06-17 17:00:00.000</v>
          </cell>
          <cell r="D459">
            <v>47700</v>
          </cell>
          <cell r="E459">
            <v>35600</v>
          </cell>
          <cell r="F459" t="str">
            <v>2020-06-04 11:00:57.967</v>
          </cell>
          <cell r="H459" t="str">
            <v>42365.40</v>
          </cell>
          <cell r="I459">
            <v>5334.6</v>
          </cell>
        </row>
        <row r="460">
          <cell r="A460">
            <v>1167655</v>
          </cell>
          <cell r="B460" t="str">
            <v>2020-06-17 16:33:31.840</v>
          </cell>
          <cell r="C460" t="str">
            <v>2020-06-17 17:00:00.000</v>
          </cell>
          <cell r="D460">
            <v>302500</v>
          </cell>
          <cell r="E460">
            <v>3400</v>
          </cell>
          <cell r="F460" t="str">
            <v>2020-06-04 13:56:20.223</v>
          </cell>
          <cell r="H460" t="str">
            <v>265860.10</v>
          </cell>
          <cell r="I460">
            <v>36639.9</v>
          </cell>
        </row>
        <row r="461">
          <cell r="A461">
            <v>1167692</v>
          </cell>
          <cell r="B461" t="str">
            <v>2020-07-10 11:30:54.550</v>
          </cell>
          <cell r="C461" t="str">
            <v>2020-07-10 11:40:00.000</v>
          </cell>
          <cell r="D461">
            <v>1829695</v>
          </cell>
          <cell r="E461">
            <v>0</v>
          </cell>
          <cell r="F461" t="str">
            <v>2020-06-04 16:43:06.990</v>
          </cell>
          <cell r="H461" t="str">
            <v>1765510.00</v>
          </cell>
          <cell r="I461">
            <v>64185</v>
          </cell>
        </row>
        <row r="462">
          <cell r="A462">
            <v>1167726</v>
          </cell>
          <cell r="B462" t="str">
            <v>2020-07-10 11:30:54.550</v>
          </cell>
          <cell r="C462" t="str">
            <v>2020-07-10 11:40:00.000</v>
          </cell>
          <cell r="D462">
            <v>1524693</v>
          </cell>
          <cell r="E462">
            <v>0</v>
          </cell>
          <cell r="F462" t="str">
            <v>2020-06-04 23:15:11.650</v>
          </cell>
          <cell r="H462" t="str">
            <v>1460508.00</v>
          </cell>
          <cell r="I462">
            <v>64185</v>
          </cell>
        </row>
        <row r="463">
          <cell r="A463">
            <v>1167756</v>
          </cell>
          <cell r="B463" t="str">
            <v>2020-07-10 11:30:54.550</v>
          </cell>
          <cell r="C463" t="str">
            <v>2020-07-10 11:40:00.000</v>
          </cell>
          <cell r="D463">
            <v>1899904</v>
          </cell>
          <cell r="E463">
            <v>251900</v>
          </cell>
          <cell r="F463" t="str">
            <v>2020-06-05 07:06:53.880</v>
          </cell>
          <cell r="H463" t="str">
            <v>1862149.00</v>
          </cell>
          <cell r="I463">
            <v>37755</v>
          </cell>
        </row>
        <row r="464">
          <cell r="A464">
            <v>1167841</v>
          </cell>
          <cell r="B464" t="str">
            <v>2020-07-10 11:30:54.550</v>
          </cell>
          <cell r="C464" t="str">
            <v>2020-07-10 11:40:00.000</v>
          </cell>
          <cell r="D464">
            <v>914296</v>
          </cell>
          <cell r="E464">
            <v>120000</v>
          </cell>
          <cell r="F464" t="str">
            <v>2020-06-05 13:34:20.037</v>
          </cell>
          <cell r="H464" t="str">
            <v>905909.65</v>
          </cell>
          <cell r="I464">
            <v>8386.35</v>
          </cell>
        </row>
        <row r="465">
          <cell r="A465">
            <v>1167903</v>
          </cell>
          <cell r="B465" t="str">
            <v>2020-06-17 16:33:31.840</v>
          </cell>
          <cell r="C465" t="str">
            <v>2020-06-17 17:00:00.000</v>
          </cell>
          <cell r="D465">
            <v>95500</v>
          </cell>
          <cell r="E465">
            <v>0</v>
          </cell>
          <cell r="F465" t="str">
            <v>2020-06-06 11:53:55.403</v>
          </cell>
          <cell r="H465" t="str">
            <v>95215.00</v>
          </cell>
          <cell r="I465">
            <v>285</v>
          </cell>
        </row>
        <row r="466">
          <cell r="A466">
            <v>1167930</v>
          </cell>
          <cell r="B466" t="str">
            <v>2020-06-17 16:33:31.840</v>
          </cell>
          <cell r="C466" t="str">
            <v>2020-06-17 17:00:00.000</v>
          </cell>
          <cell r="D466">
            <v>95500</v>
          </cell>
          <cell r="E466">
            <v>0</v>
          </cell>
          <cell r="F466" t="str">
            <v>2020-06-07 10:24:40.970</v>
          </cell>
          <cell r="H466" t="str">
            <v>95495.80</v>
          </cell>
          <cell r="I466">
            <v>4.2</v>
          </cell>
        </row>
        <row r="467">
          <cell r="A467">
            <v>1167932</v>
          </cell>
          <cell r="B467" t="str">
            <v>2020-06-17 16:33:31.840</v>
          </cell>
          <cell r="C467" t="str">
            <v>2020-06-17 17:00:00.000</v>
          </cell>
          <cell r="D467">
            <v>95500</v>
          </cell>
          <cell r="E467">
            <v>0</v>
          </cell>
          <cell r="F467" t="str">
            <v>2020-06-07 10:28:49.530</v>
          </cell>
          <cell r="H467" t="str">
            <v>88195.00</v>
          </cell>
          <cell r="I467">
            <v>7305</v>
          </cell>
        </row>
        <row r="468">
          <cell r="A468">
            <v>1167958</v>
          </cell>
          <cell r="B468" t="str">
            <v>2020-07-23 15:19:20.430</v>
          </cell>
          <cell r="C468" t="str">
            <v>2020-07-23 16:00:00.000</v>
          </cell>
          <cell r="D468">
            <v>5160675</v>
          </cell>
          <cell r="E468">
            <v>1009473</v>
          </cell>
          <cell r="F468" t="str">
            <v>2020-06-08 06:56:48.610</v>
          </cell>
          <cell r="H468" t="str">
            <v>4722131.40</v>
          </cell>
          <cell r="I468">
            <v>438543.6</v>
          </cell>
        </row>
        <row r="469">
          <cell r="A469">
            <v>1167969</v>
          </cell>
          <cell r="B469" t="str">
            <v>2020-07-23 13:06:07.293</v>
          </cell>
          <cell r="C469" t="str">
            <v>2020-07-23 14:00:00.000</v>
          </cell>
          <cell r="D469">
            <v>1002721</v>
          </cell>
          <cell r="E469">
            <v>0</v>
          </cell>
          <cell r="F469" t="str">
            <v>2020-06-08 07:58:47.420</v>
          </cell>
          <cell r="H469" t="str">
            <v>994944.85</v>
          </cell>
          <cell r="I469">
            <v>7776.15</v>
          </cell>
        </row>
        <row r="470">
          <cell r="A470">
            <v>1167981</v>
          </cell>
          <cell r="B470" t="str">
            <v>2020-07-10 11:30:54.550</v>
          </cell>
          <cell r="C470" t="str">
            <v>2020-07-10 11:40:00.000</v>
          </cell>
          <cell r="D470">
            <v>1896745</v>
          </cell>
          <cell r="E470">
            <v>0</v>
          </cell>
          <cell r="F470" t="str">
            <v>2020-06-08 08:44:15.077</v>
          </cell>
          <cell r="H470" t="str">
            <v>1832560.00</v>
          </cell>
          <cell r="I470">
            <v>64185</v>
          </cell>
        </row>
        <row r="471">
          <cell r="A471">
            <v>1167999</v>
          </cell>
          <cell r="B471" t="str">
            <v>2020-07-16 08:42:34.923</v>
          </cell>
          <cell r="C471" t="str">
            <v>2020-07-16 10:00:00.000</v>
          </cell>
          <cell r="D471">
            <v>1921000</v>
          </cell>
          <cell r="E471">
            <v>0</v>
          </cell>
          <cell r="F471" t="str">
            <v>2020-06-08 09:36:33.153</v>
          </cell>
          <cell r="H471" t="str">
            <v>1920402.40</v>
          </cell>
          <cell r="I471">
            <v>597.6</v>
          </cell>
        </row>
        <row r="472">
          <cell r="A472">
            <v>1168025</v>
          </cell>
          <cell r="B472" t="str">
            <v>2020-07-10 11:30:54.550</v>
          </cell>
          <cell r="C472" t="str">
            <v>2020-07-10 11:40:00.000</v>
          </cell>
          <cell r="D472">
            <v>1191055</v>
          </cell>
          <cell r="E472">
            <v>0</v>
          </cell>
          <cell r="F472" t="str">
            <v>2020-06-08 11:50:22.487</v>
          </cell>
          <cell r="H472" t="str">
            <v>1155790.00</v>
          </cell>
          <cell r="I472">
            <v>35265</v>
          </cell>
        </row>
        <row r="473">
          <cell r="A473">
            <v>1168121</v>
          </cell>
          <cell r="B473" t="str">
            <v>2020-07-21 14:17:46.550</v>
          </cell>
          <cell r="C473" t="str">
            <v>2020-07-21 15:00:00.000</v>
          </cell>
          <cell r="D473">
            <v>47700</v>
          </cell>
          <cell r="E473">
            <v>0</v>
          </cell>
          <cell r="F473" t="str">
            <v>2020-06-08 17:03:22.497</v>
          </cell>
          <cell r="H473" t="str">
            <v>43336.20</v>
          </cell>
          <cell r="I473">
            <v>4363.8</v>
          </cell>
        </row>
        <row r="474">
          <cell r="A474">
            <v>1168340</v>
          </cell>
          <cell r="B474" t="str">
            <v>2020-07-21 08:52:39.090</v>
          </cell>
          <cell r="C474" t="str">
            <v>2020-07-21 09:00:00.000</v>
          </cell>
          <cell r="D474">
            <v>1533320</v>
          </cell>
          <cell r="E474">
            <v>0</v>
          </cell>
          <cell r="F474" t="str">
            <v>2020-06-09 17:37:22.633</v>
          </cell>
          <cell r="H474" t="str">
            <v>1516359.80</v>
          </cell>
          <cell r="I474">
            <v>16960.2</v>
          </cell>
        </row>
        <row r="475">
          <cell r="A475">
            <v>1169027</v>
          </cell>
          <cell r="B475" t="str">
            <v>2020-07-06 11:48:02.853</v>
          </cell>
          <cell r="C475" t="str">
            <v>2020-07-06 11:59:00.000</v>
          </cell>
          <cell r="D475">
            <v>44300</v>
          </cell>
          <cell r="E475">
            <v>3400</v>
          </cell>
          <cell r="F475" t="str">
            <v>2020-06-13 20:20:53.080</v>
          </cell>
          <cell r="H475" t="str">
            <v>44165.00</v>
          </cell>
          <cell r="I475">
            <v>135</v>
          </cell>
        </row>
        <row r="476">
          <cell r="A476">
            <v>1169029</v>
          </cell>
          <cell r="B476" t="str">
            <v>2020-07-06 11:48:02.853</v>
          </cell>
          <cell r="C476" t="str">
            <v>2020-07-06 11:59:00.000</v>
          </cell>
          <cell r="D476">
            <v>12100</v>
          </cell>
          <cell r="E476">
            <v>35600</v>
          </cell>
          <cell r="F476" t="str">
            <v>2020-06-13 20:37:47.713</v>
          </cell>
          <cell r="H476" t="str">
            <v>11965.00</v>
          </cell>
          <cell r="I476">
            <v>135</v>
          </cell>
        </row>
        <row r="477">
          <cell r="A477">
            <v>1169071</v>
          </cell>
          <cell r="B477" t="str">
            <v>2020-07-02 10:37:55.393</v>
          </cell>
          <cell r="C477" t="str">
            <v>2020-07-02 11:00:00.000</v>
          </cell>
          <cell r="D477">
            <v>47700</v>
          </cell>
          <cell r="E477">
            <v>0</v>
          </cell>
          <cell r="F477" t="str">
            <v>2020-06-14 13:32:23.390</v>
          </cell>
          <cell r="H477" t="str">
            <v>47565.00</v>
          </cell>
          <cell r="I477">
            <v>135</v>
          </cell>
        </row>
        <row r="478">
          <cell r="A478">
            <v>1169096</v>
          </cell>
          <cell r="B478" t="str">
            <v>2020-07-06 11:48:02.853</v>
          </cell>
          <cell r="C478" t="str">
            <v>2020-07-06 11:59:00.000</v>
          </cell>
          <cell r="D478">
            <v>95500</v>
          </cell>
          <cell r="E478">
            <v>0</v>
          </cell>
          <cell r="F478" t="str">
            <v>2020-06-15 11:54:44.003</v>
          </cell>
          <cell r="H478" t="str">
            <v>95215.00</v>
          </cell>
          <cell r="I478">
            <v>285</v>
          </cell>
        </row>
        <row r="479">
          <cell r="A479">
            <v>1169317</v>
          </cell>
          <cell r="B479" t="str">
            <v>2020-07-06 11:48:02.853</v>
          </cell>
          <cell r="C479" t="str">
            <v>2020-07-06 11:59:00.000</v>
          </cell>
          <cell r="D479">
            <v>95500</v>
          </cell>
          <cell r="E479">
            <v>0</v>
          </cell>
          <cell r="F479" t="str">
            <v>2020-06-17 06:50:35.853</v>
          </cell>
          <cell r="H479" t="str">
            <v>136895.00</v>
          </cell>
          <cell r="I479">
            <v>7305</v>
          </cell>
        </row>
        <row r="480">
          <cell r="A480">
            <v>1169347</v>
          </cell>
          <cell r="B480" t="str">
            <v>2020-07-02 10:37:55.393</v>
          </cell>
          <cell r="C480" t="str">
            <v>2020-07-02 11:00:00.000</v>
          </cell>
          <cell r="D480">
            <v>79400</v>
          </cell>
          <cell r="E480">
            <v>3400</v>
          </cell>
          <cell r="F480" t="str">
            <v>2020-06-17 08:43:12.713</v>
          </cell>
          <cell r="H480" t="str">
            <v>74000.00</v>
          </cell>
          <cell r="I480">
            <v>5400</v>
          </cell>
        </row>
        <row r="481">
          <cell r="A481">
            <v>1169675</v>
          </cell>
          <cell r="B481" t="str">
            <v>2020-07-21 14:14:42.207</v>
          </cell>
          <cell r="C481" t="str">
            <v>2020-07-21 15:00:00.000</v>
          </cell>
          <cell r="D481">
            <v>1210398</v>
          </cell>
          <cell r="E481">
            <v>0</v>
          </cell>
          <cell r="F481" t="str">
            <v>2020-06-18 15:39:25.747</v>
          </cell>
          <cell r="H481" t="str">
            <v>1210358.70</v>
          </cell>
          <cell r="I481">
            <v>39.299999999999997</v>
          </cell>
        </row>
        <row r="482">
          <cell r="A482">
            <v>1169737</v>
          </cell>
          <cell r="B482" t="str">
            <v>2020-07-02 10:37:55.393</v>
          </cell>
          <cell r="C482" t="str">
            <v>2020-07-02 11:00:00.000</v>
          </cell>
          <cell r="D482">
            <v>44300</v>
          </cell>
          <cell r="E482">
            <v>3400</v>
          </cell>
          <cell r="F482" t="str">
            <v>2020-06-18 21:31:54.407</v>
          </cell>
          <cell r="H482" t="str">
            <v>44165.00</v>
          </cell>
          <cell r="I482">
            <v>135</v>
          </cell>
        </row>
        <row r="483">
          <cell r="A483">
            <v>1169834</v>
          </cell>
          <cell r="B483" t="str">
            <v>2020-07-06 11:48:02.853</v>
          </cell>
          <cell r="C483" t="str">
            <v>2020-07-06 11:59:00.000</v>
          </cell>
          <cell r="D483">
            <v>95500</v>
          </cell>
          <cell r="E483">
            <v>0</v>
          </cell>
          <cell r="F483" t="str">
            <v>2020-06-19 08:50:11.357</v>
          </cell>
          <cell r="H483" t="str">
            <v>88195.00</v>
          </cell>
          <cell r="I483">
            <v>7305</v>
          </cell>
        </row>
        <row r="484">
          <cell r="A484">
            <v>1169881</v>
          </cell>
          <cell r="B484" t="str">
            <v>2020-07-21 08:52:39.090</v>
          </cell>
          <cell r="C484" t="str">
            <v>2020-07-21 09:00:00.000</v>
          </cell>
          <cell r="D484">
            <v>2910387</v>
          </cell>
          <cell r="E484">
            <v>251900</v>
          </cell>
          <cell r="F484" t="str">
            <v>2020-06-19 10:55:28.530</v>
          </cell>
          <cell r="H484" t="str">
            <v>2820932.25</v>
          </cell>
          <cell r="I484">
            <v>89454.75</v>
          </cell>
        </row>
        <row r="485">
          <cell r="A485">
            <v>1170093</v>
          </cell>
          <cell r="B485" t="str">
            <v>2020-07-02 10:37:55.393</v>
          </cell>
          <cell r="C485" t="str">
            <v>2020-07-02 11:00:00.000</v>
          </cell>
          <cell r="D485">
            <v>48800</v>
          </cell>
          <cell r="E485">
            <v>0</v>
          </cell>
          <cell r="F485" t="str">
            <v>2020-06-20 16:46:02.270</v>
          </cell>
          <cell r="H485" t="str">
            <v>48640.40</v>
          </cell>
          <cell r="I485">
            <v>159.6</v>
          </cell>
        </row>
        <row r="486">
          <cell r="A486">
            <v>1170121</v>
          </cell>
          <cell r="B486" t="str">
            <v>2020-07-02 10:37:55.393</v>
          </cell>
          <cell r="C486" t="str">
            <v>2020-07-02 11:00:00.000</v>
          </cell>
          <cell r="D486">
            <v>47700</v>
          </cell>
          <cell r="E486">
            <v>3400</v>
          </cell>
          <cell r="F486" t="str">
            <v>2020-06-21 09:37:55.320</v>
          </cell>
          <cell r="H486" t="str">
            <v>47055.00</v>
          </cell>
          <cell r="I486">
            <v>645</v>
          </cell>
        </row>
        <row r="487">
          <cell r="A487">
            <v>1170123</v>
          </cell>
          <cell r="B487" t="str">
            <v>2020-07-02 10:37:55.393</v>
          </cell>
          <cell r="C487" t="str">
            <v>2020-07-02 11:00:00.000</v>
          </cell>
          <cell r="D487">
            <v>47200</v>
          </cell>
          <cell r="E487">
            <v>3400</v>
          </cell>
          <cell r="F487" t="str">
            <v>2020-06-21 09:50:29.973</v>
          </cell>
          <cell r="H487" t="str">
            <v>46770.40</v>
          </cell>
          <cell r="I487">
            <v>429.6</v>
          </cell>
        </row>
        <row r="488">
          <cell r="A488">
            <v>1170362</v>
          </cell>
          <cell r="B488" t="str">
            <v>2020-07-21 08:52:39.090</v>
          </cell>
          <cell r="C488" t="str">
            <v>2020-07-21 09:00:00.000</v>
          </cell>
          <cell r="D488">
            <v>1299391</v>
          </cell>
          <cell r="E488">
            <v>0</v>
          </cell>
          <cell r="F488" t="str">
            <v>2020-06-23 12:58:16.313</v>
          </cell>
          <cell r="H488" t="str">
            <v>1295206.00</v>
          </cell>
          <cell r="I488">
            <v>4185</v>
          </cell>
        </row>
        <row r="489">
          <cell r="A489">
            <v>1170421</v>
          </cell>
          <cell r="B489" t="str">
            <v>2020-07-21 14:17:46.550</v>
          </cell>
          <cell r="C489" t="str">
            <v>2020-07-21 15:00:00.000</v>
          </cell>
          <cell r="D489">
            <v>6080677</v>
          </cell>
          <cell r="E489">
            <v>0</v>
          </cell>
          <cell r="F489" t="str">
            <v>2020-06-23 17:00:44.567</v>
          </cell>
          <cell r="H489" t="str">
            <v>5842531.75</v>
          </cell>
          <cell r="I489">
            <v>238145.25</v>
          </cell>
        </row>
        <row r="490">
          <cell r="A490">
            <v>1170433</v>
          </cell>
          <cell r="B490" t="str">
            <v>2020-07-21 14:17:46.550</v>
          </cell>
          <cell r="C490" t="str">
            <v>2020-07-21 15:00:00.000</v>
          </cell>
          <cell r="D490">
            <v>1491401</v>
          </cell>
          <cell r="E490">
            <v>0</v>
          </cell>
          <cell r="F490" t="str">
            <v>2020-06-23 18:52:39.830</v>
          </cell>
          <cell r="H490" t="str">
            <v>1485536.00</v>
          </cell>
          <cell r="I490">
            <v>5865</v>
          </cell>
        </row>
        <row r="491">
          <cell r="A491">
            <v>1170461</v>
          </cell>
          <cell r="B491" t="str">
            <v>2020-07-06 11:48:02.853</v>
          </cell>
          <cell r="C491" t="str">
            <v>2020-07-06 11:59:00.000</v>
          </cell>
          <cell r="D491">
            <v>44300</v>
          </cell>
          <cell r="E491">
            <v>3400</v>
          </cell>
          <cell r="F491" t="str">
            <v>2020-06-24 07:44:49.320</v>
          </cell>
          <cell r="H491" t="str">
            <v>44165.00</v>
          </cell>
          <cell r="I491">
            <v>135</v>
          </cell>
        </row>
        <row r="492">
          <cell r="A492">
            <v>1170464</v>
          </cell>
          <cell r="B492" t="str">
            <v>2020-07-06 11:48:02.853</v>
          </cell>
          <cell r="C492" t="str">
            <v>2020-07-06 11:59:00.000</v>
          </cell>
          <cell r="D492">
            <v>44300</v>
          </cell>
          <cell r="E492">
            <v>3400</v>
          </cell>
          <cell r="F492" t="str">
            <v>2020-06-24 07:53:10.223</v>
          </cell>
          <cell r="H492" t="str">
            <v>44165.00</v>
          </cell>
          <cell r="I492">
            <v>135</v>
          </cell>
        </row>
        <row r="493">
          <cell r="A493">
            <v>1170540</v>
          </cell>
          <cell r="B493" t="str">
            <v>2020-07-10 11:30:54.550</v>
          </cell>
          <cell r="C493" t="str">
            <v>2020-07-10 11:40:00.000</v>
          </cell>
          <cell r="D493">
            <v>593668</v>
          </cell>
          <cell r="E493">
            <v>0</v>
          </cell>
          <cell r="F493" t="str">
            <v>2020-06-24 09:21:08.587</v>
          </cell>
          <cell r="H493" t="str">
            <v>590507.80</v>
          </cell>
          <cell r="I493">
            <v>3160.2</v>
          </cell>
        </row>
        <row r="494">
          <cell r="A494">
            <v>1170590</v>
          </cell>
          <cell r="B494" t="str">
            <v>2020-07-06 11:48:02.853</v>
          </cell>
          <cell r="C494" t="str">
            <v>2020-07-06 11:59:00.000</v>
          </cell>
          <cell r="D494">
            <v>34200</v>
          </cell>
          <cell r="E494">
            <v>13500</v>
          </cell>
          <cell r="F494" t="str">
            <v>2020-06-24 10:25:26.347</v>
          </cell>
          <cell r="H494" t="str">
            <v>34065.00</v>
          </cell>
          <cell r="I494">
            <v>135</v>
          </cell>
        </row>
        <row r="495">
          <cell r="A495">
            <v>1170688</v>
          </cell>
          <cell r="B495" t="str">
            <v>2020-07-21 14:17:46.550</v>
          </cell>
          <cell r="C495" t="str">
            <v>2020-07-21 15:00:00.000</v>
          </cell>
          <cell r="D495">
            <v>18806077</v>
          </cell>
          <cell r="E495">
            <v>0</v>
          </cell>
          <cell r="F495" t="str">
            <v>2020-06-24 15:44:43.680</v>
          </cell>
          <cell r="H495" t="str">
            <v>18783501.70</v>
          </cell>
          <cell r="I495">
            <v>22575.3</v>
          </cell>
        </row>
        <row r="496">
          <cell r="A496">
            <v>1170790</v>
          </cell>
          <cell r="B496" t="str">
            <v>2020-07-10 11:30:54.550</v>
          </cell>
          <cell r="C496" t="str">
            <v>2020-07-10 11:40:00.000</v>
          </cell>
          <cell r="D496">
            <v>600320</v>
          </cell>
          <cell r="E496">
            <v>0</v>
          </cell>
          <cell r="F496" t="str">
            <v>2020-06-25 08:47:38.153</v>
          </cell>
          <cell r="H496" t="str">
            <v>560660.60</v>
          </cell>
          <cell r="I496">
            <v>39659.4</v>
          </cell>
        </row>
        <row r="497">
          <cell r="A497">
            <v>1170795</v>
          </cell>
          <cell r="B497" t="str">
            <v>2020-07-10 11:30:54.550</v>
          </cell>
          <cell r="C497" t="str">
            <v>2020-07-10 11:40:00.000</v>
          </cell>
          <cell r="D497">
            <v>328639</v>
          </cell>
          <cell r="E497">
            <v>69000</v>
          </cell>
          <cell r="F497" t="str">
            <v>2020-06-25 08:52:52.330</v>
          </cell>
          <cell r="H497" t="str">
            <v>317232.85</v>
          </cell>
          <cell r="I497">
            <v>11406.15</v>
          </cell>
        </row>
        <row r="498">
          <cell r="A498">
            <v>1170796</v>
          </cell>
          <cell r="B498" t="str">
            <v>2020-07-10 11:30:54.550</v>
          </cell>
          <cell r="C498" t="str">
            <v>2020-07-10 11:40:00.000</v>
          </cell>
          <cell r="D498">
            <v>594698</v>
          </cell>
          <cell r="E498">
            <v>0</v>
          </cell>
          <cell r="F498" t="str">
            <v>2020-06-25 08:53:43.170</v>
          </cell>
          <cell r="H498" t="str">
            <v>592458.80</v>
          </cell>
          <cell r="I498">
            <v>2239.1999999999998</v>
          </cell>
        </row>
        <row r="499">
          <cell r="A499">
            <v>1170849</v>
          </cell>
          <cell r="B499" t="str">
            <v>2020-07-13 13:22:37.527</v>
          </cell>
          <cell r="C499" t="str">
            <v>2020-07-13 14:00:00.000</v>
          </cell>
          <cell r="D499">
            <v>110038</v>
          </cell>
          <cell r="E499">
            <v>0</v>
          </cell>
          <cell r="F499" t="str">
            <v>2020-06-25 10:05:41.800</v>
          </cell>
          <cell r="H499" t="str">
            <v>105730.00</v>
          </cell>
          <cell r="I499">
            <v>4308</v>
          </cell>
        </row>
        <row r="500">
          <cell r="A500">
            <v>1170854</v>
          </cell>
          <cell r="B500" t="str">
            <v>2020-07-13 13:22:37.527</v>
          </cell>
          <cell r="C500" t="str">
            <v>2020-07-13 14:00:00.000</v>
          </cell>
          <cell r="D500">
            <v>47700</v>
          </cell>
          <cell r="E500">
            <v>0</v>
          </cell>
          <cell r="F500" t="str">
            <v>2020-06-25 10:08:33.250</v>
          </cell>
          <cell r="H500" t="str">
            <v>43392.00</v>
          </cell>
          <cell r="I500">
            <v>4308</v>
          </cell>
        </row>
        <row r="501">
          <cell r="A501">
            <v>1170859</v>
          </cell>
          <cell r="B501" t="str">
            <v>2020-07-13 13:22:37.527</v>
          </cell>
          <cell r="C501" t="str">
            <v>2020-07-13 14:00:00.000</v>
          </cell>
          <cell r="D501">
            <v>59521</v>
          </cell>
          <cell r="E501">
            <v>0</v>
          </cell>
          <cell r="F501" t="str">
            <v>2020-06-25 10:16:43.890</v>
          </cell>
          <cell r="H501" t="str">
            <v>55213.00</v>
          </cell>
          <cell r="I501">
            <v>4308</v>
          </cell>
        </row>
        <row r="502">
          <cell r="A502">
            <v>1170870</v>
          </cell>
          <cell r="B502" t="str">
            <v>2020-07-13 15:57:54.387</v>
          </cell>
          <cell r="C502" t="str">
            <v>2020-07-13 16:00:00.000</v>
          </cell>
          <cell r="D502">
            <v>393129</v>
          </cell>
          <cell r="E502">
            <v>0</v>
          </cell>
          <cell r="F502" t="str">
            <v>2020-06-25 10:25:20.770</v>
          </cell>
          <cell r="H502" t="str">
            <v>379701.60</v>
          </cell>
          <cell r="I502">
            <v>13427.4</v>
          </cell>
        </row>
        <row r="503">
          <cell r="A503">
            <v>1171013</v>
          </cell>
          <cell r="B503" t="str">
            <v>2020-07-21 14:17:46.550</v>
          </cell>
          <cell r="C503" t="str">
            <v>2020-07-21 15:00:00.000</v>
          </cell>
          <cell r="D503">
            <v>4670140</v>
          </cell>
          <cell r="E503">
            <v>0</v>
          </cell>
          <cell r="F503" t="str">
            <v>2020-06-25 14:15:09.350</v>
          </cell>
          <cell r="H503" t="str">
            <v>4215464.35</v>
          </cell>
          <cell r="I503">
            <v>454675.65</v>
          </cell>
        </row>
        <row r="504">
          <cell r="A504">
            <v>1171135</v>
          </cell>
          <cell r="B504" t="str">
            <v>2020-07-15 08:03:45.523</v>
          </cell>
          <cell r="C504" t="str">
            <v>2020-07-15 09:00:00.000</v>
          </cell>
          <cell r="D504">
            <v>287384</v>
          </cell>
          <cell r="E504">
            <v>0</v>
          </cell>
          <cell r="F504" t="str">
            <v>2020-06-25 16:08:06.360</v>
          </cell>
          <cell r="H504" t="str">
            <v>261206.90</v>
          </cell>
          <cell r="I504">
            <v>26177.1</v>
          </cell>
        </row>
        <row r="505">
          <cell r="A505">
            <v>1171139</v>
          </cell>
          <cell r="B505" t="str">
            <v>2020-07-13 13:22:37.527</v>
          </cell>
          <cell r="C505" t="str">
            <v>2020-07-13 14:00:00.000</v>
          </cell>
          <cell r="D505">
            <v>83002</v>
          </cell>
          <cell r="E505">
            <v>0</v>
          </cell>
          <cell r="F505" t="str">
            <v>2020-06-25 16:10:50.580</v>
          </cell>
          <cell r="H505" t="str">
            <v>78694.00</v>
          </cell>
          <cell r="I505">
            <v>4308</v>
          </cell>
        </row>
        <row r="506">
          <cell r="A506">
            <v>1171140</v>
          </cell>
          <cell r="B506" t="str">
            <v>2020-07-13 13:22:37.527</v>
          </cell>
          <cell r="C506" t="str">
            <v>2020-07-13 14:00:00.000</v>
          </cell>
          <cell r="D506">
            <v>101690</v>
          </cell>
          <cell r="E506">
            <v>0</v>
          </cell>
          <cell r="F506" t="str">
            <v>2020-06-25 16:14:52.130</v>
          </cell>
          <cell r="H506" t="str">
            <v>97382.00</v>
          </cell>
          <cell r="I506">
            <v>4308</v>
          </cell>
        </row>
        <row r="507">
          <cell r="A507">
            <v>1171319</v>
          </cell>
          <cell r="B507" t="str">
            <v>2020-07-16 09:41:41.780</v>
          </cell>
          <cell r="C507" t="str">
            <v>2020-07-16 10:00:00.000</v>
          </cell>
          <cell r="D507">
            <v>317500</v>
          </cell>
          <cell r="E507">
            <v>0</v>
          </cell>
          <cell r="F507" t="str">
            <v>2020-06-26 09:10:30.160</v>
          </cell>
          <cell r="H507" t="str">
            <v>302174.05</v>
          </cell>
          <cell r="I507">
            <v>15325.95</v>
          </cell>
        </row>
        <row r="508">
          <cell r="A508">
            <v>1171359</v>
          </cell>
          <cell r="B508" t="str">
            <v>2020-07-06 11:48:02.853</v>
          </cell>
          <cell r="C508" t="str">
            <v>2020-07-06 11:59:00.000</v>
          </cell>
          <cell r="D508">
            <v>95500</v>
          </cell>
          <cell r="E508">
            <v>0</v>
          </cell>
          <cell r="F508" t="str">
            <v>2020-06-26 10:12:44.993</v>
          </cell>
          <cell r="H508" t="str">
            <v>88195.00</v>
          </cell>
          <cell r="I508">
            <v>7305</v>
          </cell>
        </row>
        <row r="509">
          <cell r="A509">
            <v>1171407</v>
          </cell>
          <cell r="B509" t="str">
            <v>2020-07-13 11:15:32.600</v>
          </cell>
          <cell r="C509" t="str">
            <v>2020-07-13 11:30:00.000</v>
          </cell>
          <cell r="D509">
            <v>59521</v>
          </cell>
          <cell r="E509">
            <v>0</v>
          </cell>
          <cell r="F509" t="str">
            <v>2020-06-26 11:54:30.190</v>
          </cell>
          <cell r="H509" t="str">
            <v>55213.00</v>
          </cell>
          <cell r="I509">
            <v>4308</v>
          </cell>
        </row>
        <row r="510">
          <cell r="A510">
            <v>1171430</v>
          </cell>
          <cell r="B510" t="str">
            <v>2020-07-13 11:15:32.600</v>
          </cell>
          <cell r="C510" t="str">
            <v>2020-07-13 11:30:00.000</v>
          </cell>
          <cell r="D510">
            <v>140435</v>
          </cell>
          <cell r="E510">
            <v>0</v>
          </cell>
          <cell r="F510" t="str">
            <v>2020-06-26 13:12:56.180</v>
          </cell>
          <cell r="H510" t="str">
            <v>136127.00</v>
          </cell>
          <cell r="I510">
            <v>4308</v>
          </cell>
        </row>
        <row r="511">
          <cell r="A511">
            <v>1171455</v>
          </cell>
          <cell r="B511" t="str">
            <v>2020-07-13 11:15:32.600</v>
          </cell>
          <cell r="C511" t="str">
            <v>2020-07-13 11:30:00.000</v>
          </cell>
          <cell r="D511">
            <v>83002</v>
          </cell>
          <cell r="E511">
            <v>0</v>
          </cell>
          <cell r="F511" t="str">
            <v>2020-06-26 14:09:45.247</v>
          </cell>
          <cell r="H511" t="str">
            <v>78694.00</v>
          </cell>
          <cell r="I511">
            <v>4308</v>
          </cell>
        </row>
        <row r="512">
          <cell r="A512">
            <v>1171472</v>
          </cell>
          <cell r="B512" t="str">
            <v>2020-07-13 11:15:32.600</v>
          </cell>
          <cell r="C512" t="str">
            <v>2020-07-13 11:30:00.000</v>
          </cell>
          <cell r="D512">
            <v>90213</v>
          </cell>
          <cell r="E512">
            <v>0</v>
          </cell>
          <cell r="F512" t="str">
            <v>2020-06-26 14:39:22.940</v>
          </cell>
          <cell r="H512" t="str">
            <v>85905.00</v>
          </cell>
          <cell r="I512">
            <v>4308</v>
          </cell>
        </row>
        <row r="513">
          <cell r="A513">
            <v>1171503</v>
          </cell>
          <cell r="B513" t="str">
            <v>2020-07-16 08:42:34.923</v>
          </cell>
          <cell r="C513" t="str">
            <v>2020-07-16 10:00:00.000</v>
          </cell>
          <cell r="D513">
            <v>1599885</v>
          </cell>
          <cell r="E513">
            <v>0</v>
          </cell>
          <cell r="F513" t="str">
            <v>2020-06-26 15:57:10.477</v>
          </cell>
          <cell r="H513" t="str">
            <v>1591240.80</v>
          </cell>
          <cell r="I513">
            <v>8644.2000000000007</v>
          </cell>
        </row>
        <row r="514">
          <cell r="A514">
            <v>1171556</v>
          </cell>
          <cell r="B514" t="str">
            <v>2020-07-06 11:48:02.853</v>
          </cell>
          <cell r="C514" t="str">
            <v>2020-07-06 11:59:00.000</v>
          </cell>
          <cell r="D514">
            <v>95500</v>
          </cell>
          <cell r="E514">
            <v>0</v>
          </cell>
          <cell r="F514" t="str">
            <v>2020-06-26 19:23:26.970</v>
          </cell>
          <cell r="H514" t="str">
            <v>88195.00</v>
          </cell>
          <cell r="I514">
            <v>7305</v>
          </cell>
        </row>
        <row r="515">
          <cell r="A515">
            <v>1171574</v>
          </cell>
          <cell r="B515" t="str">
            <v>2020-07-21 14:17:46.550</v>
          </cell>
          <cell r="C515" t="str">
            <v>2020-07-21 15:00:00.000</v>
          </cell>
          <cell r="D515">
            <v>661417</v>
          </cell>
          <cell r="E515">
            <v>0</v>
          </cell>
          <cell r="F515" t="str">
            <v>2020-06-26 20:45:25.753</v>
          </cell>
          <cell r="H515" t="str">
            <v>656096.95</v>
          </cell>
          <cell r="I515">
            <v>5320.05</v>
          </cell>
        </row>
        <row r="516">
          <cell r="A516">
            <v>1171595</v>
          </cell>
          <cell r="B516" t="str">
            <v>2020-07-16 11:49:40.513</v>
          </cell>
          <cell r="C516" t="str">
            <v>2020-07-16 11:50:00.000</v>
          </cell>
          <cell r="D516">
            <v>1457497</v>
          </cell>
          <cell r="E516">
            <v>0</v>
          </cell>
          <cell r="F516" t="str">
            <v>2020-06-26 22:38:22.380</v>
          </cell>
          <cell r="H516" t="str">
            <v>1353715.30</v>
          </cell>
          <cell r="I516">
            <v>103781.7</v>
          </cell>
        </row>
        <row r="517">
          <cell r="A517">
            <v>1171603</v>
          </cell>
          <cell r="B517" t="str">
            <v>2020-07-16 08:42:34.923</v>
          </cell>
          <cell r="C517" t="str">
            <v>2020-07-16 10:00:00.000</v>
          </cell>
          <cell r="D517">
            <v>1107135</v>
          </cell>
          <cell r="E517">
            <v>0</v>
          </cell>
          <cell r="F517" t="str">
            <v>2020-06-26 23:13:29.030</v>
          </cell>
          <cell r="H517" t="str">
            <v>1099425.60</v>
          </cell>
          <cell r="I517">
            <v>7709.4</v>
          </cell>
        </row>
        <row r="518">
          <cell r="A518">
            <v>1171759</v>
          </cell>
          <cell r="B518" t="str">
            <v>2020-07-21 14:17:46.550</v>
          </cell>
          <cell r="C518" t="str">
            <v>2020-07-21 15:00:00.000</v>
          </cell>
          <cell r="D518">
            <v>413198</v>
          </cell>
          <cell r="E518">
            <v>70000</v>
          </cell>
          <cell r="F518" t="str">
            <v>2020-06-28 14:07:40.993</v>
          </cell>
          <cell r="H518" t="str">
            <v>412524.50</v>
          </cell>
          <cell r="I518">
            <v>673.5</v>
          </cell>
        </row>
        <row r="519">
          <cell r="A519">
            <v>1171785</v>
          </cell>
          <cell r="B519" t="str">
            <v>2020-07-22 17:18:12.327</v>
          </cell>
          <cell r="C519" t="str">
            <v>2020-07-22 17:30:00.000</v>
          </cell>
          <cell r="D519">
            <v>1495456</v>
          </cell>
          <cell r="E519">
            <v>0</v>
          </cell>
          <cell r="F519" t="str">
            <v>2020-06-28 18:35:02.067</v>
          </cell>
          <cell r="H519" t="str">
            <v>1464766.00</v>
          </cell>
          <cell r="I519">
            <v>30690</v>
          </cell>
        </row>
        <row r="520">
          <cell r="A520">
            <v>1171789</v>
          </cell>
          <cell r="B520" t="str">
            <v>2020-07-16 08:42:34.923</v>
          </cell>
          <cell r="C520" t="str">
            <v>2020-07-16 10:00:00.000</v>
          </cell>
          <cell r="D520">
            <v>2253661</v>
          </cell>
          <cell r="E520">
            <v>0</v>
          </cell>
          <cell r="F520" t="str">
            <v>2020-06-28 19:29:03.880</v>
          </cell>
          <cell r="H520" t="str">
            <v>2253306.10</v>
          </cell>
          <cell r="I520">
            <v>354.9</v>
          </cell>
        </row>
        <row r="521">
          <cell r="A521">
            <v>1171829</v>
          </cell>
          <cell r="B521" t="str">
            <v>2020-07-06 11:48:02.853</v>
          </cell>
          <cell r="C521" t="str">
            <v>2020-07-06 11:59:00.000</v>
          </cell>
          <cell r="D521">
            <v>44300</v>
          </cell>
          <cell r="E521">
            <v>3400</v>
          </cell>
          <cell r="F521" t="str">
            <v>2020-06-29 08:30:33.083</v>
          </cell>
          <cell r="H521" t="str">
            <v>44165.00</v>
          </cell>
          <cell r="I521">
            <v>135</v>
          </cell>
        </row>
        <row r="522">
          <cell r="A522">
            <v>1171878</v>
          </cell>
          <cell r="B522" t="str">
            <v>2020-07-06 11:48:02.853</v>
          </cell>
          <cell r="C522" t="str">
            <v>2020-07-06 11:59:00.000</v>
          </cell>
          <cell r="D522">
            <v>92100</v>
          </cell>
          <cell r="E522">
            <v>3400</v>
          </cell>
          <cell r="F522" t="str">
            <v>2020-06-29 10:11:24.733</v>
          </cell>
          <cell r="H522" t="str">
            <v>92095.80</v>
          </cell>
          <cell r="I522">
            <v>4.2</v>
          </cell>
        </row>
        <row r="523">
          <cell r="A523">
            <v>1171955</v>
          </cell>
          <cell r="B523" t="str">
            <v>2020-07-16 08:42:34.923</v>
          </cell>
          <cell r="C523" t="str">
            <v>2020-07-16 10:00:00.000</v>
          </cell>
          <cell r="D523">
            <v>2198312</v>
          </cell>
          <cell r="E523">
            <v>0</v>
          </cell>
          <cell r="F523" t="str">
            <v>2020-06-29 15:40:39.993</v>
          </cell>
          <cell r="H523" t="str">
            <v>2197799.75</v>
          </cell>
          <cell r="I523">
            <v>512.25</v>
          </cell>
        </row>
        <row r="524">
          <cell r="A524">
            <v>1171970</v>
          </cell>
          <cell r="B524" t="str">
            <v>2020-07-22 17:18:12.327</v>
          </cell>
          <cell r="C524" t="str">
            <v>2020-07-22 17:30:00.000</v>
          </cell>
          <cell r="D524">
            <v>1237136</v>
          </cell>
          <cell r="E524">
            <v>0</v>
          </cell>
          <cell r="F524" t="str">
            <v>2020-06-29 19:13:55.330</v>
          </cell>
          <cell r="H524" t="str">
            <v>1236865.70</v>
          </cell>
          <cell r="I524">
            <v>270.3</v>
          </cell>
        </row>
        <row r="525">
          <cell r="A525">
            <v>1172031</v>
          </cell>
          <cell r="B525" t="str">
            <v>2020-07-13 13:22:37.527</v>
          </cell>
          <cell r="C525" t="str">
            <v>2020-07-13 14:00:00.000</v>
          </cell>
          <cell r="D525">
            <v>194095</v>
          </cell>
          <cell r="E525">
            <v>0</v>
          </cell>
          <cell r="F525" t="str">
            <v>2020-06-30 08:15:17.753</v>
          </cell>
          <cell r="H525" t="str">
            <v>187476.55</v>
          </cell>
          <cell r="I525">
            <v>6618.45</v>
          </cell>
        </row>
        <row r="526">
          <cell r="A526">
            <v>1172057</v>
          </cell>
          <cell r="B526" t="str">
            <v>2020-07-13 13:22:37.527</v>
          </cell>
          <cell r="C526" t="str">
            <v>2020-07-13 14:00:00.000</v>
          </cell>
          <cell r="D526">
            <v>591013</v>
          </cell>
          <cell r="E526">
            <v>0</v>
          </cell>
          <cell r="F526" t="str">
            <v>2020-06-30 09:01:35.503</v>
          </cell>
          <cell r="H526" t="str">
            <v>583311.25</v>
          </cell>
          <cell r="I526">
            <v>7701.75</v>
          </cell>
        </row>
        <row r="527">
          <cell r="A527">
            <v>1172137</v>
          </cell>
          <cell r="B527" t="str">
            <v>2020-07-16 08:42:34.923</v>
          </cell>
          <cell r="C527" t="str">
            <v>2020-07-16 10:00:00.000</v>
          </cell>
          <cell r="D527">
            <v>2109387</v>
          </cell>
          <cell r="E527">
            <v>0</v>
          </cell>
          <cell r="F527" t="str">
            <v>2020-06-30 10:40:44.260</v>
          </cell>
          <cell r="H527" t="str">
            <v>2108959.50</v>
          </cell>
          <cell r="I527">
            <v>427.5</v>
          </cell>
        </row>
        <row r="528">
          <cell r="A528">
            <v>1172145</v>
          </cell>
          <cell r="B528" t="str">
            <v>2020-07-16 08:42:34.923</v>
          </cell>
          <cell r="C528" t="str">
            <v>2020-07-16 10:00:00.000</v>
          </cell>
          <cell r="D528">
            <v>2622800</v>
          </cell>
          <cell r="E528">
            <v>0</v>
          </cell>
          <cell r="F528" t="str">
            <v>2020-06-30 10:52:46.913</v>
          </cell>
          <cell r="H528" t="str">
            <v>2622034.10</v>
          </cell>
          <cell r="I528">
            <v>765.9</v>
          </cell>
        </row>
        <row r="529">
          <cell r="A529">
            <v>1172180</v>
          </cell>
          <cell r="B529" t="str">
            <v>2020-07-16 08:42:34.923</v>
          </cell>
          <cell r="C529" t="str">
            <v>2020-07-16 10:00:00.000</v>
          </cell>
          <cell r="D529">
            <v>1888211</v>
          </cell>
          <cell r="E529">
            <v>0</v>
          </cell>
          <cell r="F529" t="str">
            <v>2020-06-30 11:43:28.243</v>
          </cell>
          <cell r="H529" t="str">
            <v>1888171.70</v>
          </cell>
          <cell r="I529">
            <v>39.299999999999997</v>
          </cell>
        </row>
        <row r="530">
          <cell r="A530">
            <v>1172193</v>
          </cell>
          <cell r="B530" t="str">
            <v>2020-07-15 09:29:11.847</v>
          </cell>
          <cell r="C530" t="str">
            <v>2020-07-15 10:00:00.000</v>
          </cell>
          <cell r="D530">
            <v>74736</v>
          </cell>
          <cell r="E530">
            <v>0</v>
          </cell>
          <cell r="F530" t="str">
            <v>2020-06-30 12:02:28.920</v>
          </cell>
          <cell r="H530" t="str">
            <v>66372.60</v>
          </cell>
          <cell r="I530">
            <v>8363.4</v>
          </cell>
        </row>
        <row r="531">
          <cell r="A531">
            <v>1172194</v>
          </cell>
          <cell r="B531" t="str">
            <v>2020-07-16 08:42:34.923</v>
          </cell>
          <cell r="C531" t="str">
            <v>2020-07-16 10:00:00.000</v>
          </cell>
          <cell r="D531">
            <v>1413133</v>
          </cell>
          <cell r="E531">
            <v>0</v>
          </cell>
          <cell r="F531" t="str">
            <v>2020-06-30 12:02:40.597</v>
          </cell>
          <cell r="H531" t="str">
            <v>1384603.00</v>
          </cell>
          <cell r="I531">
            <v>28530</v>
          </cell>
        </row>
        <row r="532">
          <cell r="A532">
            <v>1172197</v>
          </cell>
          <cell r="B532" t="str">
            <v>2020-07-15 09:29:11.847</v>
          </cell>
          <cell r="C532" t="str">
            <v>2020-07-15 10:00:00.000</v>
          </cell>
          <cell r="D532">
            <v>74100</v>
          </cell>
          <cell r="E532">
            <v>0</v>
          </cell>
          <cell r="F532" t="str">
            <v>2020-06-30 12:04:30.120</v>
          </cell>
          <cell r="H532" t="str">
            <v>69792.00</v>
          </cell>
          <cell r="I532">
            <v>4308</v>
          </cell>
        </row>
        <row r="533">
          <cell r="A533">
            <v>1172260</v>
          </cell>
          <cell r="B533" t="str">
            <v>2020-07-16 08:42:34.923</v>
          </cell>
          <cell r="C533" t="str">
            <v>2020-07-16 10:00:00.000</v>
          </cell>
          <cell r="D533">
            <v>1142623</v>
          </cell>
          <cell r="E533">
            <v>239100</v>
          </cell>
          <cell r="F533" t="str">
            <v>2020-06-30 14:00:48.383</v>
          </cell>
          <cell r="H533" t="str">
            <v>1142433.25</v>
          </cell>
          <cell r="I533">
            <v>189.75</v>
          </cell>
        </row>
        <row r="534">
          <cell r="A534">
            <v>1172310</v>
          </cell>
          <cell r="B534" t="str">
            <v>2020-07-16 08:42:34.923</v>
          </cell>
          <cell r="C534" t="str">
            <v>2020-07-16 10:00:00.000</v>
          </cell>
          <cell r="D534">
            <v>210872</v>
          </cell>
          <cell r="E534">
            <v>0</v>
          </cell>
          <cell r="F534" t="str">
            <v>2020-06-30 15:04:47.210</v>
          </cell>
          <cell r="H534" t="str">
            <v>210032.00</v>
          </cell>
          <cell r="I534">
            <v>840</v>
          </cell>
        </row>
        <row r="535">
          <cell r="A535">
            <v>1172346</v>
          </cell>
          <cell r="B535" t="str">
            <v>2020-07-15 09:29:11.847</v>
          </cell>
          <cell r="C535" t="str">
            <v>2020-07-15 10:00:00.000</v>
          </cell>
          <cell r="D535">
            <v>50260</v>
          </cell>
          <cell r="E535">
            <v>0</v>
          </cell>
          <cell r="F535" t="str">
            <v>2020-06-30 16:14:59.423</v>
          </cell>
          <cell r="H535" t="str">
            <v>45952.00</v>
          </cell>
          <cell r="I535">
            <v>4308</v>
          </cell>
        </row>
        <row r="536">
          <cell r="A536">
            <v>1172357</v>
          </cell>
          <cell r="B536" t="str">
            <v>2020-07-15 09:29:11.847</v>
          </cell>
          <cell r="C536" t="str">
            <v>2020-07-15 10:00:00.000</v>
          </cell>
          <cell r="D536">
            <v>127046</v>
          </cell>
          <cell r="E536">
            <v>0</v>
          </cell>
          <cell r="F536" t="str">
            <v>2020-06-30 16:26:27.917</v>
          </cell>
          <cell r="H536" t="str">
            <v>122738.00</v>
          </cell>
          <cell r="I536">
            <v>4308</v>
          </cell>
        </row>
        <row r="537">
          <cell r="A537">
            <v>1172364</v>
          </cell>
          <cell r="B537" t="str">
            <v>2020-07-15 09:29:11.847</v>
          </cell>
          <cell r="C537" t="str">
            <v>2020-07-15 10:00:00.000</v>
          </cell>
          <cell r="D537">
            <v>94207</v>
          </cell>
          <cell r="E537">
            <v>0</v>
          </cell>
          <cell r="F537" t="str">
            <v>2020-06-30 16:34:43.983</v>
          </cell>
          <cell r="H537" t="str">
            <v>89899.00</v>
          </cell>
          <cell r="I537">
            <v>4308</v>
          </cell>
        </row>
        <row r="538">
          <cell r="A538">
            <v>1172376</v>
          </cell>
          <cell r="B538" t="str">
            <v>2020-07-15 09:29:11.847</v>
          </cell>
          <cell r="C538" t="str">
            <v>2020-07-15 10:00:00.000</v>
          </cell>
          <cell r="D538">
            <v>74100</v>
          </cell>
          <cell r="E538">
            <v>0</v>
          </cell>
          <cell r="F538" t="str">
            <v>2020-06-30 16:50:52.737</v>
          </cell>
          <cell r="H538" t="str">
            <v>69792.00</v>
          </cell>
          <cell r="I538">
            <v>4308</v>
          </cell>
        </row>
        <row r="539">
          <cell r="A539">
            <v>1172388</v>
          </cell>
          <cell r="B539" t="str">
            <v>2020-07-13 11:15:32.600</v>
          </cell>
          <cell r="C539" t="str">
            <v>2020-07-13 11:30:00.000</v>
          </cell>
          <cell r="D539">
            <v>101300</v>
          </cell>
          <cell r="E539">
            <v>0</v>
          </cell>
          <cell r="F539" t="str">
            <v>2020-06-30 17:02:05.833</v>
          </cell>
          <cell r="H539" t="str">
            <v>96992.00</v>
          </cell>
          <cell r="I539">
            <v>4308</v>
          </cell>
        </row>
        <row r="540">
          <cell r="A540">
            <v>1172389</v>
          </cell>
          <cell r="B540" t="str">
            <v>2020-07-13 11:15:32.600</v>
          </cell>
          <cell r="C540" t="str">
            <v>2020-07-13 11:30:00.000</v>
          </cell>
          <cell r="D540">
            <v>84387</v>
          </cell>
          <cell r="E540">
            <v>0</v>
          </cell>
          <cell r="F540" t="str">
            <v>2020-06-30 17:04:36.140</v>
          </cell>
          <cell r="H540" t="str">
            <v>80079.00</v>
          </cell>
          <cell r="I540">
            <v>4308</v>
          </cell>
        </row>
        <row r="541">
          <cell r="A541">
            <v>1172392</v>
          </cell>
          <cell r="B541" t="str">
            <v>2020-07-13 11:15:32.600</v>
          </cell>
          <cell r="C541" t="str">
            <v>2020-07-13 11:30:00.000</v>
          </cell>
          <cell r="D541">
            <v>47700</v>
          </cell>
          <cell r="E541">
            <v>0</v>
          </cell>
          <cell r="F541" t="str">
            <v>2020-06-30 17:08:36.710</v>
          </cell>
          <cell r="H541" t="str">
            <v>43392.00</v>
          </cell>
          <cell r="I541">
            <v>4308</v>
          </cell>
        </row>
        <row r="542">
          <cell r="A542">
            <v>1172394</v>
          </cell>
          <cell r="B542" t="str">
            <v>2020-07-13 11:15:32.600</v>
          </cell>
          <cell r="C542" t="str">
            <v>2020-07-13 11:30:00.000</v>
          </cell>
          <cell r="D542">
            <v>83002</v>
          </cell>
          <cell r="E542">
            <v>0</v>
          </cell>
          <cell r="F542" t="str">
            <v>2020-06-30 17:12:19.687</v>
          </cell>
          <cell r="H542" t="str">
            <v>78694.00</v>
          </cell>
          <cell r="I542">
            <v>4308</v>
          </cell>
        </row>
        <row r="543">
          <cell r="A543">
            <v>1172797</v>
          </cell>
          <cell r="B543" t="str">
            <v>2020-07-15 09:59:06.900</v>
          </cell>
          <cell r="C543" t="str">
            <v>2020-07-15 10:00:00.000</v>
          </cell>
          <cell r="D543">
            <v>95500</v>
          </cell>
          <cell r="E543">
            <v>0</v>
          </cell>
          <cell r="F543" t="str">
            <v>2020-07-03 09:29:46.953</v>
          </cell>
          <cell r="H543" t="str">
            <v>88195.00</v>
          </cell>
          <cell r="I543">
            <v>7305</v>
          </cell>
        </row>
        <row r="544">
          <cell r="A544">
            <v>1173138</v>
          </cell>
          <cell r="B544" t="str">
            <v>2020-07-15 09:59:06.900</v>
          </cell>
          <cell r="C544" t="str">
            <v>2020-07-15 10:00:00.000</v>
          </cell>
          <cell r="D544">
            <v>95500</v>
          </cell>
          <cell r="E544">
            <v>0</v>
          </cell>
          <cell r="F544" t="str">
            <v>2020-07-06 13:01:12.850</v>
          </cell>
          <cell r="H544" t="str">
            <v>93470.80</v>
          </cell>
          <cell r="I544">
            <v>2029.2</v>
          </cell>
        </row>
        <row r="545">
          <cell r="A545">
            <v>1173371</v>
          </cell>
          <cell r="B545" t="str">
            <v>2020-07-10 11:30:54.550</v>
          </cell>
          <cell r="C545" t="str">
            <v>2020-07-10 11:40:00.000</v>
          </cell>
          <cell r="D545">
            <v>915687</v>
          </cell>
          <cell r="E545">
            <v>0</v>
          </cell>
          <cell r="F545" t="str">
            <v>2020-07-07 13:53:43.420</v>
          </cell>
          <cell r="H545" t="str">
            <v>914338.50</v>
          </cell>
          <cell r="I545">
            <v>1348.5</v>
          </cell>
        </row>
        <row r="546">
          <cell r="A546">
            <v>1173389</v>
          </cell>
          <cell r="B546" t="str">
            <v>2020-07-16 08:42:34.923</v>
          </cell>
          <cell r="C546" t="str">
            <v>2020-07-16 10:00:00.000</v>
          </cell>
          <cell r="D546">
            <v>331340</v>
          </cell>
          <cell r="E546">
            <v>0</v>
          </cell>
          <cell r="F546" t="str">
            <v>2020-07-07 15:12:21.477</v>
          </cell>
          <cell r="H546" t="str">
            <v>327275.75</v>
          </cell>
          <cell r="I546">
            <v>4064.25</v>
          </cell>
        </row>
        <row r="547">
          <cell r="A547">
            <v>1173407</v>
          </cell>
          <cell r="B547" t="str">
            <v>2020-07-17 12:36:15.487</v>
          </cell>
          <cell r="C547" t="str">
            <v>2020-07-17 13:00:00.000</v>
          </cell>
          <cell r="D547">
            <v>305800</v>
          </cell>
          <cell r="E547">
            <v>0</v>
          </cell>
          <cell r="F547" t="str">
            <v>2020-07-07 16:42:24.410</v>
          </cell>
          <cell r="H547" t="str">
            <v>289859.05</v>
          </cell>
          <cell r="I547">
            <v>15940.95</v>
          </cell>
        </row>
        <row r="548">
          <cell r="A548">
            <v>1173584</v>
          </cell>
          <cell r="B548" t="str">
            <v>2020-07-15 09:59:06.900</v>
          </cell>
          <cell r="C548" t="str">
            <v>2020-07-15 10:00:00.000</v>
          </cell>
          <cell r="D548">
            <v>95500</v>
          </cell>
          <cell r="E548">
            <v>0</v>
          </cell>
          <cell r="F548" t="str">
            <v>2020-07-08 13:49:51.440</v>
          </cell>
          <cell r="H548" t="str">
            <v>95495.80</v>
          </cell>
          <cell r="I548">
            <v>4.2</v>
          </cell>
        </row>
        <row r="549">
          <cell r="A549">
            <v>1173617</v>
          </cell>
          <cell r="B549" t="str">
            <v>2020-07-15 09:59:06.900</v>
          </cell>
          <cell r="C549" t="str">
            <v>2020-07-15 10:00:00.000</v>
          </cell>
          <cell r="D549">
            <v>95500</v>
          </cell>
          <cell r="E549">
            <v>0</v>
          </cell>
          <cell r="F549" t="str">
            <v>2020-07-08 14:37:49.313</v>
          </cell>
          <cell r="H549" t="str">
            <v>88335.40</v>
          </cell>
          <cell r="I549">
            <v>7164.6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7"/>
  <sheetViews>
    <sheetView tabSelected="1" topLeftCell="S4" zoomScale="98" zoomScaleNormal="98" workbookViewId="0">
      <selection activeCell="AD12" sqref="AD12"/>
    </sheetView>
  </sheetViews>
  <sheetFormatPr baseColWidth="10" defaultColWidth="11.42578125" defaultRowHeight="15" x14ac:dyDescent="0.25"/>
  <cols>
    <col min="2" max="2" width="14.7109375" customWidth="1"/>
    <col min="3" max="3" width="13.5703125" style="19" bestFit="1" customWidth="1"/>
    <col min="4" max="4" width="11.42578125" style="19"/>
    <col min="5" max="5" width="22" bestFit="1" customWidth="1"/>
    <col min="6" max="6" width="21.7109375" customWidth="1"/>
    <col min="7" max="7" width="15.5703125" style="29" bestFit="1" customWidth="1"/>
    <col min="8" max="8" width="12.28515625" style="29" customWidth="1"/>
    <col min="10" max="13" width="14.140625" customWidth="1"/>
    <col min="14" max="14" width="12.140625" customWidth="1"/>
    <col min="15" max="15" width="12.140625" style="29" customWidth="1"/>
    <col min="16" max="16" width="12.140625" style="19" customWidth="1"/>
    <col min="17" max="19" width="11.42578125" style="19" customWidth="1"/>
    <col min="20" max="21" width="12.42578125" style="19" customWidth="1"/>
    <col min="22" max="22" width="11.42578125" style="19" customWidth="1"/>
    <col min="23" max="23" width="12.7109375" style="19" customWidth="1"/>
    <col min="24" max="24" width="11.42578125" style="19" customWidth="1"/>
    <col min="25" max="25" width="13.85546875" style="19" bestFit="1" customWidth="1"/>
    <col min="26" max="26" width="11.42578125" style="19" customWidth="1"/>
    <col min="27" max="27" width="12.85546875" style="19" bestFit="1" customWidth="1"/>
    <col min="28" max="28" width="11.42578125" style="19" customWidth="1"/>
    <col min="29" max="29" width="14.42578125" style="19" bestFit="1" customWidth="1"/>
    <col min="30" max="30" width="16.85546875" style="19" bestFit="1" customWidth="1"/>
    <col min="31" max="31" width="20.42578125" style="19" customWidth="1"/>
    <col min="32" max="32" width="19.5703125" style="19" customWidth="1"/>
    <col min="33" max="33" width="17.140625" style="19" customWidth="1"/>
    <col min="34" max="34" width="13.7109375" style="19" customWidth="1"/>
    <col min="35" max="35" width="13.85546875" style="19" customWidth="1"/>
    <col min="36" max="36" width="37.140625" style="19" bestFit="1" customWidth="1"/>
  </cols>
  <sheetData>
    <row r="1" spans="1:36" x14ac:dyDescent="0.25">
      <c r="A1" s="1" t="s">
        <v>0</v>
      </c>
      <c r="C1"/>
      <c r="D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x14ac:dyDescent="0.25">
      <c r="A2" s="1" t="s">
        <v>1</v>
      </c>
      <c r="B2" t="s">
        <v>1144</v>
      </c>
      <c r="C2"/>
      <c r="D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x14ac:dyDescent="0.25">
      <c r="A3" s="1" t="s">
        <v>2</v>
      </c>
      <c r="B3" s="12" t="s">
        <v>1145</v>
      </c>
      <c r="C3"/>
      <c r="D3"/>
      <c r="L3" s="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5">
      <c r="A4" s="1" t="s">
        <v>44</v>
      </c>
      <c r="C4"/>
      <c r="D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x14ac:dyDescent="0.25">
      <c r="A5" s="1" t="s">
        <v>45</v>
      </c>
      <c r="C5"/>
      <c r="D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 thickBot="1" x14ac:dyDescent="0.3">
      <c r="C6"/>
      <c r="D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 thickBot="1" x14ac:dyDescent="0.3">
      <c r="A7" s="41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11"/>
      <c r="Q7" s="38" t="s">
        <v>4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  <c r="AI7"/>
      <c r="AJ7"/>
    </row>
    <row r="8" spans="1:36" ht="56.25" x14ac:dyDescent="0.25">
      <c r="A8" s="4" t="s">
        <v>5</v>
      </c>
      <c r="B8" s="5" t="s">
        <v>6</v>
      </c>
      <c r="C8" s="4" t="s">
        <v>7</v>
      </c>
      <c r="D8" s="4" t="s">
        <v>8</v>
      </c>
      <c r="E8" s="6" t="s">
        <v>9</v>
      </c>
      <c r="F8" s="5" t="s">
        <v>10</v>
      </c>
      <c r="G8" s="31" t="s">
        <v>11</v>
      </c>
      <c r="H8" s="31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7" t="s">
        <v>18</v>
      </c>
      <c r="O8" s="31" t="s">
        <v>19</v>
      </c>
      <c r="P8" s="9" t="s">
        <v>20</v>
      </c>
      <c r="Q8" s="8" t="s">
        <v>21</v>
      </c>
      <c r="R8" s="9" t="s">
        <v>22</v>
      </c>
      <c r="S8" s="9" t="s">
        <v>23</v>
      </c>
      <c r="T8" s="9" t="s">
        <v>24</v>
      </c>
      <c r="U8" s="10" t="s">
        <v>25</v>
      </c>
      <c r="V8" s="9" t="s">
        <v>26</v>
      </c>
      <c r="W8" s="10" t="s">
        <v>27</v>
      </c>
      <c r="X8" s="10" t="s">
        <v>28</v>
      </c>
      <c r="Y8" s="10" t="s">
        <v>29</v>
      </c>
      <c r="Z8" s="9" t="s">
        <v>30</v>
      </c>
      <c r="AA8" s="10" t="s">
        <v>31</v>
      </c>
      <c r="AB8" s="10" t="s">
        <v>32</v>
      </c>
      <c r="AC8" s="10" t="s">
        <v>33</v>
      </c>
      <c r="AD8" s="10" t="s">
        <v>34</v>
      </c>
      <c r="AE8" s="10" t="s">
        <v>35</v>
      </c>
      <c r="AF8" s="10" t="s">
        <v>36</v>
      </c>
      <c r="AG8" s="10" t="s">
        <v>37</v>
      </c>
      <c r="AH8" s="10" t="s">
        <v>38</v>
      </c>
      <c r="AI8" s="3" t="s">
        <v>39</v>
      </c>
      <c r="AJ8" s="2" t="s">
        <v>40</v>
      </c>
    </row>
    <row r="9" spans="1:36" x14ac:dyDescent="0.25">
      <c r="A9" s="14">
        <v>1</v>
      </c>
      <c r="B9" s="15" t="s">
        <v>594</v>
      </c>
      <c r="C9" s="21"/>
      <c r="D9" s="21">
        <v>1126506</v>
      </c>
      <c r="E9" s="16" t="s">
        <v>597</v>
      </c>
      <c r="F9" s="14" t="s">
        <v>63</v>
      </c>
      <c r="G9" s="36">
        <v>7763360</v>
      </c>
      <c r="H9" s="36">
        <v>0</v>
      </c>
      <c r="I9" s="18"/>
      <c r="J9" s="18"/>
      <c r="K9" s="18">
        <v>7246516.4000000004</v>
      </c>
      <c r="L9" s="18">
        <v>439317</v>
      </c>
      <c r="M9" s="35">
        <v>0</v>
      </c>
      <c r="N9" s="18">
        <v>7685833.4000000004</v>
      </c>
      <c r="O9" s="37">
        <v>0</v>
      </c>
      <c r="P9" s="21"/>
      <c r="Q9" s="21">
        <v>1126506</v>
      </c>
      <c r="R9" s="17">
        <v>7763360</v>
      </c>
      <c r="S9" s="18"/>
      <c r="T9" s="18"/>
      <c r="U9" s="14"/>
      <c r="V9" s="18"/>
      <c r="W9" s="20">
        <v>2888192</v>
      </c>
      <c r="X9" s="14"/>
      <c r="Y9" s="24">
        <v>516844</v>
      </c>
      <c r="Z9" s="14"/>
      <c r="AA9" s="24">
        <v>77526.600000000035</v>
      </c>
      <c r="AB9" s="18"/>
      <c r="AC9" s="24">
        <v>439317</v>
      </c>
      <c r="AD9" s="24">
        <v>77526.600000000035</v>
      </c>
      <c r="AE9" s="17" t="s">
        <v>42</v>
      </c>
      <c r="AF9" s="17">
        <v>0</v>
      </c>
      <c r="AG9" s="17">
        <v>0</v>
      </c>
      <c r="AH9" s="23">
        <v>439317</v>
      </c>
      <c r="AI9" s="17">
        <v>0</v>
      </c>
      <c r="AJ9" s="13" t="s">
        <v>41</v>
      </c>
    </row>
    <row r="10" spans="1:36" x14ac:dyDescent="0.25">
      <c r="A10" s="14">
        <v>2</v>
      </c>
      <c r="B10" s="15" t="s">
        <v>594</v>
      </c>
      <c r="C10" s="21"/>
      <c r="D10" s="21">
        <v>1127658</v>
      </c>
      <c r="E10" s="16" t="s">
        <v>598</v>
      </c>
      <c r="F10" s="14" t="s">
        <v>71</v>
      </c>
      <c r="G10" s="36">
        <v>9933849</v>
      </c>
      <c r="H10" s="36">
        <v>0</v>
      </c>
      <c r="I10" s="18"/>
      <c r="J10" s="13"/>
      <c r="K10" s="18">
        <v>9902286.6999999993</v>
      </c>
      <c r="L10" s="18">
        <v>26828</v>
      </c>
      <c r="M10" s="35">
        <v>0</v>
      </c>
      <c r="N10" s="18">
        <v>9929114.6999999993</v>
      </c>
      <c r="O10" s="37">
        <v>0</v>
      </c>
      <c r="P10" s="21"/>
      <c r="Q10" s="21">
        <v>1127658</v>
      </c>
      <c r="R10" s="17">
        <v>9933849</v>
      </c>
      <c r="S10" s="18"/>
      <c r="T10" s="18"/>
      <c r="U10" s="14"/>
      <c r="V10" s="18"/>
      <c r="W10" s="20">
        <v>2895838</v>
      </c>
      <c r="X10" s="14"/>
      <c r="Y10" s="24">
        <v>31562</v>
      </c>
      <c r="Z10" s="14"/>
      <c r="AA10" s="24">
        <v>4734.2999999999993</v>
      </c>
      <c r="AB10" s="18"/>
      <c r="AC10" s="24">
        <v>26828</v>
      </c>
      <c r="AD10" s="24">
        <v>4734.2999999999993</v>
      </c>
      <c r="AE10" s="17" t="s">
        <v>42</v>
      </c>
      <c r="AF10" s="17">
        <v>0</v>
      </c>
      <c r="AG10" s="17">
        <v>0</v>
      </c>
      <c r="AH10" s="23">
        <v>26828</v>
      </c>
      <c r="AI10" s="17">
        <v>0</v>
      </c>
      <c r="AJ10" s="13" t="s">
        <v>41</v>
      </c>
    </row>
    <row r="11" spans="1:36" x14ac:dyDescent="0.25">
      <c r="A11" s="14">
        <v>3</v>
      </c>
      <c r="B11" s="15" t="s">
        <v>594</v>
      </c>
      <c r="C11" s="21"/>
      <c r="D11" s="21">
        <v>1166961</v>
      </c>
      <c r="E11" s="16" t="s">
        <v>599</v>
      </c>
      <c r="F11" s="14" t="s">
        <v>54</v>
      </c>
      <c r="G11" s="36">
        <v>3731026</v>
      </c>
      <c r="H11" s="36">
        <v>0</v>
      </c>
      <c r="I11" s="18"/>
      <c r="J11" s="13"/>
      <c r="K11" s="18">
        <v>3715486</v>
      </c>
      <c r="L11" s="18">
        <v>13209</v>
      </c>
      <c r="M11" s="35">
        <v>0</v>
      </c>
      <c r="N11" s="18">
        <v>3728695</v>
      </c>
      <c r="O11" s="37">
        <v>0</v>
      </c>
      <c r="P11" s="21"/>
      <c r="Q11" s="21">
        <v>1166961</v>
      </c>
      <c r="R11" s="17">
        <v>3731026</v>
      </c>
      <c r="S11" s="18"/>
      <c r="T11" s="18"/>
      <c r="U11" s="14"/>
      <c r="V11" s="18"/>
      <c r="W11" s="20">
        <v>2865853</v>
      </c>
      <c r="X11" s="14"/>
      <c r="Y11" s="24">
        <v>15540</v>
      </c>
      <c r="Z11" s="14"/>
      <c r="AA11" s="24">
        <v>2331</v>
      </c>
      <c r="AB11" s="18"/>
      <c r="AC11" s="24">
        <v>13209</v>
      </c>
      <c r="AD11" s="24">
        <v>2331</v>
      </c>
      <c r="AE11" s="17" t="s">
        <v>42</v>
      </c>
      <c r="AF11" s="17">
        <v>0</v>
      </c>
      <c r="AG11" s="17">
        <v>0</v>
      </c>
      <c r="AH11" s="23">
        <v>13209</v>
      </c>
      <c r="AI11" s="17">
        <v>0</v>
      </c>
      <c r="AJ11" s="13" t="s">
        <v>41</v>
      </c>
    </row>
    <row r="12" spans="1:36" x14ac:dyDescent="0.25">
      <c r="A12" s="14">
        <v>4</v>
      </c>
      <c r="B12" s="15" t="s">
        <v>594</v>
      </c>
      <c r="C12" s="21"/>
      <c r="D12" s="21">
        <v>1166965</v>
      </c>
      <c r="E12" s="16" t="s">
        <v>600</v>
      </c>
      <c r="F12" s="14" t="s">
        <v>489</v>
      </c>
      <c r="G12" s="36">
        <v>1827358</v>
      </c>
      <c r="H12" s="36">
        <v>0</v>
      </c>
      <c r="I12" s="18"/>
      <c r="J12" s="13"/>
      <c r="K12" s="18">
        <v>1670513.25</v>
      </c>
      <c r="L12" s="18">
        <v>133318</v>
      </c>
      <c r="M12" s="35">
        <v>0</v>
      </c>
      <c r="N12" s="18">
        <v>1803831.25</v>
      </c>
      <c r="O12" s="37">
        <v>0</v>
      </c>
      <c r="P12" s="21"/>
      <c r="Q12" s="21">
        <v>1166965</v>
      </c>
      <c r="R12" s="17">
        <v>1827358</v>
      </c>
      <c r="S12" s="18"/>
      <c r="T12" s="18"/>
      <c r="U12" s="14"/>
      <c r="V12" s="18"/>
      <c r="W12" s="20">
        <v>2895824</v>
      </c>
      <c r="X12" s="14"/>
      <c r="Y12" s="24">
        <v>156845</v>
      </c>
      <c r="Z12" s="14"/>
      <c r="AA12" s="24">
        <v>23526.75</v>
      </c>
      <c r="AB12" s="18"/>
      <c r="AC12" s="24">
        <v>133318</v>
      </c>
      <c r="AD12" s="24">
        <v>23526.75</v>
      </c>
      <c r="AE12" s="17" t="s">
        <v>42</v>
      </c>
      <c r="AF12" s="17">
        <v>0</v>
      </c>
      <c r="AG12" s="17">
        <v>0</v>
      </c>
      <c r="AH12" s="23">
        <v>133318</v>
      </c>
      <c r="AI12" s="17">
        <v>0</v>
      </c>
      <c r="AJ12" s="13" t="s">
        <v>41</v>
      </c>
    </row>
    <row r="13" spans="1:36" x14ac:dyDescent="0.25">
      <c r="A13" s="14">
        <v>5</v>
      </c>
      <c r="B13" s="15" t="s">
        <v>594</v>
      </c>
      <c r="C13" s="21"/>
      <c r="D13" s="21">
        <v>1167841</v>
      </c>
      <c r="E13" s="16" t="s">
        <v>601</v>
      </c>
      <c r="F13" s="14" t="s">
        <v>493</v>
      </c>
      <c r="G13" s="36">
        <v>914296</v>
      </c>
      <c r="H13" s="36">
        <v>120000</v>
      </c>
      <c r="I13" s="18"/>
      <c r="J13" s="13"/>
      <c r="K13" s="18">
        <v>858386.65</v>
      </c>
      <c r="L13" s="18">
        <v>47523</v>
      </c>
      <c r="M13" s="35">
        <v>0</v>
      </c>
      <c r="N13" s="18">
        <v>905909.65</v>
      </c>
      <c r="O13" s="37">
        <v>0</v>
      </c>
      <c r="P13" s="21"/>
      <c r="Q13" s="21">
        <v>1167841</v>
      </c>
      <c r="R13" s="17">
        <v>1034296</v>
      </c>
      <c r="S13" s="18"/>
      <c r="T13" s="18"/>
      <c r="U13" s="14"/>
      <c r="V13" s="18"/>
      <c r="W13" s="20">
        <v>2887555</v>
      </c>
      <c r="X13" s="14"/>
      <c r="Y13" s="24">
        <v>55909</v>
      </c>
      <c r="Z13" s="14"/>
      <c r="AA13" s="24">
        <v>8386.3499999999985</v>
      </c>
      <c r="AB13" s="18"/>
      <c r="AC13" s="24">
        <v>47523</v>
      </c>
      <c r="AD13" s="24">
        <v>8386.3499999999985</v>
      </c>
      <c r="AE13" s="17" t="s">
        <v>42</v>
      </c>
      <c r="AF13" s="17">
        <v>0</v>
      </c>
      <c r="AG13" s="17">
        <v>0</v>
      </c>
      <c r="AH13" s="23">
        <v>47523</v>
      </c>
      <c r="AI13" s="17">
        <v>0</v>
      </c>
      <c r="AJ13" s="13" t="s">
        <v>41</v>
      </c>
    </row>
    <row r="14" spans="1:36" x14ac:dyDescent="0.25">
      <c r="A14" s="14">
        <v>6</v>
      </c>
      <c r="B14" s="15" t="s">
        <v>594</v>
      </c>
      <c r="C14" s="21"/>
      <c r="D14" s="21">
        <v>1167999</v>
      </c>
      <c r="E14" s="16" t="s">
        <v>602</v>
      </c>
      <c r="F14" s="14" t="s">
        <v>63</v>
      </c>
      <c r="G14" s="36">
        <v>1921000</v>
      </c>
      <c r="H14" s="36">
        <v>0</v>
      </c>
      <c r="I14" s="22"/>
      <c r="J14" s="22"/>
      <c r="K14" s="18">
        <v>1917016.4</v>
      </c>
      <c r="L14" s="18">
        <v>3386</v>
      </c>
      <c r="M14" s="35">
        <v>0</v>
      </c>
      <c r="N14" s="18">
        <v>1920402.4</v>
      </c>
      <c r="O14" s="37">
        <v>0</v>
      </c>
      <c r="P14" s="21"/>
      <c r="Q14" s="21">
        <v>1167999</v>
      </c>
      <c r="R14" s="17">
        <v>1921000</v>
      </c>
      <c r="S14" s="18"/>
      <c r="T14" s="18"/>
      <c r="U14" s="14"/>
      <c r="V14" s="18"/>
      <c r="W14" s="20">
        <v>2891828</v>
      </c>
      <c r="X14" s="14"/>
      <c r="Y14" s="25">
        <v>3984</v>
      </c>
      <c r="Z14" s="14"/>
      <c r="AA14" s="25">
        <v>597.59999999999991</v>
      </c>
      <c r="AB14" s="18"/>
      <c r="AC14" s="24">
        <v>3386</v>
      </c>
      <c r="AD14" s="24">
        <v>597.59999999999991</v>
      </c>
      <c r="AE14" s="17" t="s">
        <v>42</v>
      </c>
      <c r="AF14" s="17">
        <v>0</v>
      </c>
      <c r="AG14" s="17">
        <v>0</v>
      </c>
      <c r="AH14" s="23">
        <v>3386</v>
      </c>
      <c r="AI14" s="17">
        <v>0</v>
      </c>
      <c r="AJ14" s="13" t="s">
        <v>41</v>
      </c>
    </row>
    <row r="15" spans="1:36" x14ac:dyDescent="0.25">
      <c r="A15" s="14">
        <v>7</v>
      </c>
      <c r="B15" s="15" t="s">
        <v>594</v>
      </c>
      <c r="C15" s="21"/>
      <c r="D15" s="21">
        <v>1169881</v>
      </c>
      <c r="E15" s="16" t="s">
        <v>603</v>
      </c>
      <c r="F15" s="14" t="s">
        <v>515</v>
      </c>
      <c r="G15" s="36">
        <v>2910387</v>
      </c>
      <c r="H15" s="36">
        <v>251900</v>
      </c>
      <c r="I15" s="22"/>
      <c r="J15" s="22"/>
      <c r="K15" s="18">
        <v>2314022.25</v>
      </c>
      <c r="L15" s="18">
        <v>506910</v>
      </c>
      <c r="M15" s="35">
        <v>0</v>
      </c>
      <c r="N15" s="18">
        <v>2820932.25</v>
      </c>
      <c r="O15" s="37">
        <v>0</v>
      </c>
      <c r="P15" s="21"/>
      <c r="Q15" s="21">
        <v>1169881</v>
      </c>
      <c r="R15" s="17">
        <v>3162287</v>
      </c>
      <c r="S15" s="18"/>
      <c r="T15" s="18"/>
      <c r="U15" s="14"/>
      <c r="V15" s="18"/>
      <c r="W15" s="20">
        <v>2903369</v>
      </c>
      <c r="X15" s="14"/>
      <c r="Y15" s="24">
        <v>596365</v>
      </c>
      <c r="Z15" s="14"/>
      <c r="AA15" s="24">
        <v>89454.75</v>
      </c>
      <c r="AB15" s="18"/>
      <c r="AC15" s="24">
        <v>506910</v>
      </c>
      <c r="AD15" s="24">
        <v>89454.75</v>
      </c>
      <c r="AE15" s="17" t="s">
        <v>42</v>
      </c>
      <c r="AF15" s="17">
        <v>0</v>
      </c>
      <c r="AG15" s="17">
        <v>0</v>
      </c>
      <c r="AH15" s="23">
        <v>506910</v>
      </c>
      <c r="AI15" s="17">
        <v>0</v>
      </c>
      <c r="AJ15" s="13" t="s">
        <v>41</v>
      </c>
    </row>
    <row r="16" spans="1:36" x14ac:dyDescent="0.25">
      <c r="A16" s="14">
        <v>8</v>
      </c>
      <c r="B16" s="15" t="s">
        <v>594</v>
      </c>
      <c r="C16" s="21"/>
      <c r="D16" s="21">
        <v>1171359</v>
      </c>
      <c r="E16" s="16" t="s">
        <v>604</v>
      </c>
      <c r="F16" s="14" t="s">
        <v>518</v>
      </c>
      <c r="G16" s="36">
        <v>95500</v>
      </c>
      <c r="H16" s="36">
        <v>0</v>
      </c>
      <c r="I16" s="22"/>
      <c r="J16" s="22"/>
      <c r="K16" s="18">
        <v>46800</v>
      </c>
      <c r="L16" s="18">
        <v>41395</v>
      </c>
      <c r="M16" s="35">
        <v>0</v>
      </c>
      <c r="N16" s="18">
        <v>88195</v>
      </c>
      <c r="O16" s="37">
        <v>0</v>
      </c>
      <c r="P16" s="21"/>
      <c r="Q16" s="21">
        <v>1171359</v>
      </c>
      <c r="R16" s="17">
        <v>95500</v>
      </c>
      <c r="S16" s="18"/>
      <c r="T16" s="18"/>
      <c r="U16" s="14"/>
      <c r="V16" s="18"/>
      <c r="W16" s="20">
        <v>2871402</v>
      </c>
      <c r="X16" s="14"/>
      <c r="Y16" s="24">
        <v>48700</v>
      </c>
      <c r="Z16" s="14"/>
      <c r="AA16" s="24">
        <v>7305</v>
      </c>
      <c r="AB16" s="18"/>
      <c r="AC16" s="24">
        <v>41395</v>
      </c>
      <c r="AD16" s="24">
        <v>7305</v>
      </c>
      <c r="AE16" s="17" t="s">
        <v>42</v>
      </c>
      <c r="AF16" s="17">
        <v>0</v>
      </c>
      <c r="AG16" s="17">
        <v>0</v>
      </c>
      <c r="AH16" s="23">
        <v>41395</v>
      </c>
      <c r="AI16" s="17">
        <v>0</v>
      </c>
      <c r="AJ16" s="13" t="s">
        <v>41</v>
      </c>
    </row>
    <row r="17" spans="1:36" x14ac:dyDescent="0.25">
      <c r="A17" s="14">
        <v>9</v>
      </c>
      <c r="B17" s="15" t="s">
        <v>594</v>
      </c>
      <c r="C17" s="21"/>
      <c r="D17" s="21">
        <v>1171503</v>
      </c>
      <c r="E17" s="16" t="s">
        <v>605</v>
      </c>
      <c r="F17" s="14" t="s">
        <v>63</v>
      </c>
      <c r="G17" s="36">
        <v>1599885</v>
      </c>
      <c r="H17" s="36">
        <v>0</v>
      </c>
      <c r="I17" s="22"/>
      <c r="J17" s="22"/>
      <c r="K17" s="18">
        <v>1542256.8</v>
      </c>
      <c r="L17" s="18">
        <v>48984</v>
      </c>
      <c r="M17" s="35">
        <v>0</v>
      </c>
      <c r="N17" s="18">
        <v>1591240.8</v>
      </c>
      <c r="O17" s="37">
        <v>0</v>
      </c>
      <c r="P17" s="21"/>
      <c r="Q17" s="21">
        <v>1171503</v>
      </c>
      <c r="R17" s="17">
        <v>1599885</v>
      </c>
      <c r="S17" s="18"/>
      <c r="T17" s="18"/>
      <c r="U17" s="14"/>
      <c r="V17" s="18"/>
      <c r="W17" s="20">
        <v>2891829</v>
      </c>
      <c r="X17" s="14"/>
      <c r="Y17" s="24">
        <v>57628</v>
      </c>
      <c r="Z17" s="14"/>
      <c r="AA17" s="24">
        <v>8644.2000000000044</v>
      </c>
      <c r="AB17" s="18"/>
      <c r="AC17" s="24">
        <v>48984</v>
      </c>
      <c r="AD17" s="24">
        <v>8644.2000000000044</v>
      </c>
      <c r="AE17" s="17" t="s">
        <v>42</v>
      </c>
      <c r="AF17" s="17">
        <v>0</v>
      </c>
      <c r="AG17" s="17">
        <v>0</v>
      </c>
      <c r="AH17" s="23">
        <v>48984</v>
      </c>
      <c r="AI17" s="17">
        <v>0</v>
      </c>
      <c r="AJ17" s="13" t="s">
        <v>41</v>
      </c>
    </row>
    <row r="18" spans="1:36" x14ac:dyDescent="0.25">
      <c r="A18" s="14">
        <v>10</v>
      </c>
      <c r="B18" s="15" t="s">
        <v>594</v>
      </c>
      <c r="C18" s="21"/>
      <c r="D18" s="21">
        <v>1171574</v>
      </c>
      <c r="E18" s="16" t="s">
        <v>606</v>
      </c>
      <c r="F18" s="14" t="s">
        <v>513</v>
      </c>
      <c r="G18" s="36">
        <v>661417</v>
      </c>
      <c r="H18" s="36">
        <v>0</v>
      </c>
      <c r="I18" s="22"/>
      <c r="J18" s="22"/>
      <c r="K18" s="18">
        <v>625949.94999999995</v>
      </c>
      <c r="L18" s="18">
        <v>30147</v>
      </c>
      <c r="M18" s="35">
        <v>0</v>
      </c>
      <c r="N18" s="18">
        <v>656096.94999999995</v>
      </c>
      <c r="O18" s="37">
        <v>0</v>
      </c>
      <c r="P18" s="21"/>
      <c r="Q18" s="21">
        <v>1171574</v>
      </c>
      <c r="R18" s="17">
        <v>661417</v>
      </c>
      <c r="S18" s="18"/>
      <c r="T18" s="18"/>
      <c r="U18" s="14"/>
      <c r="V18" s="18"/>
      <c r="W18" s="20">
        <v>2902786</v>
      </c>
      <c r="X18" s="14"/>
      <c r="Y18" s="24">
        <v>35467</v>
      </c>
      <c r="Z18" s="14"/>
      <c r="AA18" s="24">
        <v>5320.0499999999993</v>
      </c>
      <c r="AB18" s="18"/>
      <c r="AC18" s="24">
        <v>30147</v>
      </c>
      <c r="AD18" s="24">
        <v>5320.0499999999993</v>
      </c>
      <c r="AE18" s="17" t="s">
        <v>42</v>
      </c>
      <c r="AF18" s="17">
        <v>0</v>
      </c>
      <c r="AG18" s="17">
        <v>0</v>
      </c>
      <c r="AH18" s="23">
        <v>30147</v>
      </c>
      <c r="AI18" s="17">
        <v>0</v>
      </c>
      <c r="AJ18" s="13" t="s">
        <v>41</v>
      </c>
    </row>
    <row r="19" spans="1:36" x14ac:dyDescent="0.25">
      <c r="A19" s="14">
        <v>11</v>
      </c>
      <c r="B19" s="15" t="s">
        <v>594</v>
      </c>
      <c r="C19" s="21"/>
      <c r="D19" s="21">
        <v>1171789</v>
      </c>
      <c r="E19" s="16" t="s">
        <v>607</v>
      </c>
      <c r="F19" s="14" t="s">
        <v>63</v>
      </c>
      <c r="G19" s="36">
        <v>2253661</v>
      </c>
      <c r="H19" s="36">
        <v>0</v>
      </c>
      <c r="I19" s="22"/>
      <c r="J19" s="22"/>
      <c r="K19" s="18">
        <v>2251295.1</v>
      </c>
      <c r="L19" s="18">
        <v>2011</v>
      </c>
      <c r="M19" s="35">
        <v>0</v>
      </c>
      <c r="N19" s="18">
        <v>2253306.1</v>
      </c>
      <c r="O19" s="37">
        <v>0</v>
      </c>
      <c r="P19" s="21"/>
      <c r="Q19" s="21">
        <v>1171789</v>
      </c>
      <c r="R19" s="17">
        <v>2253661</v>
      </c>
      <c r="S19" s="18"/>
      <c r="T19" s="18"/>
      <c r="U19" s="14"/>
      <c r="V19" s="18"/>
      <c r="W19" s="20">
        <v>2891832</v>
      </c>
      <c r="X19" s="14"/>
      <c r="Y19" s="24">
        <v>2366</v>
      </c>
      <c r="Z19" s="14"/>
      <c r="AA19" s="24">
        <v>354.90000000000009</v>
      </c>
      <c r="AB19" s="18"/>
      <c r="AC19" s="24">
        <v>2011</v>
      </c>
      <c r="AD19" s="24">
        <v>354.90000000000009</v>
      </c>
      <c r="AE19" s="17" t="s">
        <v>42</v>
      </c>
      <c r="AF19" s="17">
        <v>0</v>
      </c>
      <c r="AG19" s="17">
        <v>0</v>
      </c>
      <c r="AH19" s="23">
        <v>2011</v>
      </c>
      <c r="AI19" s="17">
        <v>0</v>
      </c>
      <c r="AJ19" s="13" t="s">
        <v>41</v>
      </c>
    </row>
    <row r="20" spans="1:36" x14ac:dyDescent="0.25">
      <c r="A20" s="14">
        <v>12</v>
      </c>
      <c r="B20" s="15" t="s">
        <v>594</v>
      </c>
      <c r="C20" s="21"/>
      <c r="D20" s="21">
        <v>1171955</v>
      </c>
      <c r="E20" s="16" t="s">
        <v>608</v>
      </c>
      <c r="F20" s="14" t="s">
        <v>63</v>
      </c>
      <c r="G20" s="36">
        <v>2198312</v>
      </c>
      <c r="H20" s="36">
        <v>0</v>
      </c>
      <c r="I20" s="22"/>
      <c r="J20" s="22"/>
      <c r="K20" s="18">
        <v>2194896.75</v>
      </c>
      <c r="L20" s="18">
        <v>2903</v>
      </c>
      <c r="M20" s="35">
        <v>0</v>
      </c>
      <c r="N20" s="18">
        <v>2197799.75</v>
      </c>
      <c r="O20" s="37">
        <v>0</v>
      </c>
      <c r="P20" s="21"/>
      <c r="Q20" s="21">
        <v>1171955</v>
      </c>
      <c r="R20" s="17">
        <v>2198312</v>
      </c>
      <c r="S20" s="18"/>
      <c r="T20" s="18"/>
      <c r="U20" s="14"/>
      <c r="V20" s="18"/>
      <c r="W20" s="20">
        <v>2891833</v>
      </c>
      <c r="X20" s="14"/>
      <c r="Y20" s="24">
        <v>3415</v>
      </c>
      <c r="Z20" s="14"/>
      <c r="AA20" s="24">
        <v>512.25</v>
      </c>
      <c r="AB20" s="18"/>
      <c r="AC20" s="24">
        <v>2903</v>
      </c>
      <c r="AD20" s="24">
        <v>512.25</v>
      </c>
      <c r="AE20" s="17" t="s">
        <v>42</v>
      </c>
      <c r="AF20" s="17">
        <v>0</v>
      </c>
      <c r="AG20" s="17">
        <v>0</v>
      </c>
      <c r="AH20" s="23">
        <v>2903</v>
      </c>
      <c r="AI20" s="17">
        <v>0</v>
      </c>
      <c r="AJ20" s="13" t="s">
        <v>41</v>
      </c>
    </row>
    <row r="21" spans="1:36" x14ac:dyDescent="0.25">
      <c r="A21" s="14">
        <v>13</v>
      </c>
      <c r="B21" s="15" t="s">
        <v>594</v>
      </c>
      <c r="C21" s="21"/>
      <c r="D21" s="21">
        <v>1172057</v>
      </c>
      <c r="E21" s="16" t="s">
        <v>609</v>
      </c>
      <c r="F21" s="14" t="s">
        <v>537</v>
      </c>
      <c r="G21" s="36">
        <v>591013</v>
      </c>
      <c r="H21" s="36">
        <v>0</v>
      </c>
      <c r="I21" s="22"/>
      <c r="J21" s="22"/>
      <c r="K21" s="18">
        <v>539668.25</v>
      </c>
      <c r="L21" s="18">
        <v>43643</v>
      </c>
      <c r="M21" s="35">
        <v>0</v>
      </c>
      <c r="N21" s="18">
        <v>583311.25</v>
      </c>
      <c r="O21" s="37">
        <v>0</v>
      </c>
      <c r="P21" s="21"/>
      <c r="Q21" s="21">
        <v>1172057</v>
      </c>
      <c r="R21" s="17">
        <v>591013</v>
      </c>
      <c r="S21" s="18"/>
      <c r="T21" s="18"/>
      <c r="U21" s="14"/>
      <c r="V21" s="18"/>
      <c r="W21" s="20">
        <v>2902792</v>
      </c>
      <c r="X21" s="14"/>
      <c r="Y21" s="24">
        <v>51345</v>
      </c>
      <c r="Z21" s="14"/>
      <c r="AA21" s="24">
        <v>7701.75</v>
      </c>
      <c r="AB21" s="18"/>
      <c r="AC21" s="24">
        <v>43643</v>
      </c>
      <c r="AD21" s="24">
        <v>7701.75</v>
      </c>
      <c r="AE21" s="17" t="s">
        <v>42</v>
      </c>
      <c r="AF21" s="17">
        <v>0</v>
      </c>
      <c r="AG21" s="17">
        <v>0</v>
      </c>
      <c r="AH21" s="23">
        <v>43643</v>
      </c>
      <c r="AI21" s="17">
        <v>0</v>
      </c>
      <c r="AJ21" s="13" t="s">
        <v>41</v>
      </c>
    </row>
    <row r="22" spans="1:36" x14ac:dyDescent="0.25">
      <c r="A22" s="14">
        <v>14</v>
      </c>
      <c r="B22" s="15" t="s">
        <v>594</v>
      </c>
      <c r="C22" s="21"/>
      <c r="D22" s="21">
        <v>1172137</v>
      </c>
      <c r="E22" s="16" t="s">
        <v>610</v>
      </c>
      <c r="F22" s="14" t="s">
        <v>63</v>
      </c>
      <c r="G22" s="36">
        <v>2109387</v>
      </c>
      <c r="H22" s="36">
        <v>0</v>
      </c>
      <c r="I22" s="22"/>
      <c r="J22" s="22"/>
      <c r="K22" s="18">
        <v>2106536.5</v>
      </c>
      <c r="L22" s="18">
        <v>2423</v>
      </c>
      <c r="M22" s="35">
        <v>0</v>
      </c>
      <c r="N22" s="18">
        <v>2108959.5</v>
      </c>
      <c r="O22" s="37">
        <v>0</v>
      </c>
      <c r="P22" s="21"/>
      <c r="Q22" s="21">
        <v>1172137</v>
      </c>
      <c r="R22" s="17">
        <v>2109387</v>
      </c>
      <c r="S22" s="18"/>
      <c r="T22" s="18"/>
      <c r="U22" s="14"/>
      <c r="V22" s="18"/>
      <c r="W22" s="20">
        <v>2891834</v>
      </c>
      <c r="X22" s="14"/>
      <c r="Y22" s="24">
        <v>2850</v>
      </c>
      <c r="Z22" s="14"/>
      <c r="AA22" s="24">
        <v>427.5</v>
      </c>
      <c r="AB22" s="18"/>
      <c r="AC22" s="24">
        <v>2423</v>
      </c>
      <c r="AD22" s="24">
        <v>427.5</v>
      </c>
      <c r="AE22" s="17" t="s">
        <v>42</v>
      </c>
      <c r="AF22" s="17">
        <v>0</v>
      </c>
      <c r="AG22" s="17">
        <v>0</v>
      </c>
      <c r="AH22" s="23">
        <v>2423</v>
      </c>
      <c r="AI22" s="17">
        <v>0</v>
      </c>
      <c r="AJ22" s="13" t="s">
        <v>41</v>
      </c>
    </row>
    <row r="23" spans="1:36" x14ac:dyDescent="0.25">
      <c r="A23" s="14">
        <v>15</v>
      </c>
      <c r="B23" s="15" t="s">
        <v>594</v>
      </c>
      <c r="C23" s="21"/>
      <c r="D23" s="21">
        <v>1172145</v>
      </c>
      <c r="E23" s="16" t="s">
        <v>611</v>
      </c>
      <c r="F23" s="14" t="s">
        <v>63</v>
      </c>
      <c r="G23" s="36">
        <v>2622800</v>
      </c>
      <c r="H23" s="36">
        <v>0</v>
      </c>
      <c r="I23" s="22"/>
      <c r="J23" s="22"/>
      <c r="K23" s="18">
        <v>2617694.1</v>
      </c>
      <c r="L23" s="18">
        <v>4340</v>
      </c>
      <c r="M23" s="35">
        <v>0</v>
      </c>
      <c r="N23" s="18">
        <v>2622034.1</v>
      </c>
      <c r="O23" s="37">
        <v>0</v>
      </c>
      <c r="P23" s="21"/>
      <c r="Q23" s="21">
        <v>1172145</v>
      </c>
      <c r="R23" s="17">
        <v>2622800</v>
      </c>
      <c r="S23" s="18"/>
      <c r="T23" s="18"/>
      <c r="U23" s="14"/>
      <c r="V23" s="18"/>
      <c r="W23" s="20">
        <v>2891835</v>
      </c>
      <c r="X23" s="14"/>
      <c r="Y23" s="24">
        <v>5106</v>
      </c>
      <c r="Z23" s="14"/>
      <c r="AA23" s="24">
        <v>765.90000000000055</v>
      </c>
      <c r="AB23" s="18"/>
      <c r="AC23" s="24">
        <v>4340</v>
      </c>
      <c r="AD23" s="24">
        <v>765.90000000000055</v>
      </c>
      <c r="AE23" s="17" t="s">
        <v>42</v>
      </c>
      <c r="AF23" s="17">
        <v>0</v>
      </c>
      <c r="AG23" s="17">
        <v>0</v>
      </c>
      <c r="AH23" s="23">
        <v>4340</v>
      </c>
      <c r="AI23" s="17">
        <v>0</v>
      </c>
      <c r="AJ23" s="13" t="s">
        <v>41</v>
      </c>
    </row>
    <row r="24" spans="1:36" x14ac:dyDescent="0.25">
      <c r="A24" s="14">
        <v>16</v>
      </c>
      <c r="B24" s="15" t="s">
        <v>594</v>
      </c>
      <c r="C24" s="21"/>
      <c r="D24" s="21">
        <v>1172180</v>
      </c>
      <c r="E24" s="16" t="s">
        <v>612</v>
      </c>
      <c r="F24" s="14" t="s">
        <v>63</v>
      </c>
      <c r="G24" s="36">
        <v>1888211</v>
      </c>
      <c r="H24" s="36">
        <v>0</v>
      </c>
      <c r="I24" s="22"/>
      <c r="J24" s="22"/>
      <c r="K24" s="18">
        <v>1887948.7</v>
      </c>
      <c r="L24" s="18">
        <v>223</v>
      </c>
      <c r="M24" s="35">
        <v>0</v>
      </c>
      <c r="N24" s="18">
        <v>1888171.7</v>
      </c>
      <c r="O24" s="37">
        <v>0</v>
      </c>
      <c r="P24" s="21"/>
      <c r="Q24" s="21">
        <v>1172180</v>
      </c>
      <c r="R24" s="17">
        <v>1888211</v>
      </c>
      <c r="S24" s="18"/>
      <c r="T24" s="18"/>
      <c r="U24" s="14"/>
      <c r="V24" s="18"/>
      <c r="W24" s="20">
        <v>2891836</v>
      </c>
      <c r="X24" s="14"/>
      <c r="Y24" s="24">
        <v>262</v>
      </c>
      <c r="Z24" s="14"/>
      <c r="AA24" s="24">
        <v>39.300000000000011</v>
      </c>
      <c r="AB24" s="18"/>
      <c r="AC24" s="24">
        <v>223</v>
      </c>
      <c r="AD24" s="24">
        <v>39.300000000000011</v>
      </c>
      <c r="AE24" s="17" t="s">
        <v>42</v>
      </c>
      <c r="AF24" s="17">
        <v>0</v>
      </c>
      <c r="AG24" s="17">
        <v>0</v>
      </c>
      <c r="AH24" s="23">
        <v>223</v>
      </c>
      <c r="AI24" s="17">
        <v>0</v>
      </c>
      <c r="AJ24" s="13" t="s">
        <v>41</v>
      </c>
    </row>
    <row r="25" spans="1:36" x14ac:dyDescent="0.25">
      <c r="A25" s="14">
        <v>17</v>
      </c>
      <c r="B25" s="15" t="s">
        <v>594</v>
      </c>
      <c r="C25" s="21"/>
      <c r="D25" s="21">
        <v>1172197</v>
      </c>
      <c r="E25" s="16" t="s">
        <v>613</v>
      </c>
      <c r="F25" s="14" t="s">
        <v>575</v>
      </c>
      <c r="G25" s="36">
        <v>74100</v>
      </c>
      <c r="H25" s="36">
        <v>0</v>
      </c>
      <c r="I25" s="22"/>
      <c r="J25" s="22"/>
      <c r="K25" s="18">
        <v>45380</v>
      </c>
      <c r="L25" s="18">
        <v>24412</v>
      </c>
      <c r="M25" s="35">
        <v>0</v>
      </c>
      <c r="N25" s="18">
        <v>69792</v>
      </c>
      <c r="O25" s="37">
        <v>0</v>
      </c>
      <c r="P25" s="21"/>
      <c r="Q25" s="21">
        <v>1172197</v>
      </c>
      <c r="R25" s="17">
        <v>74100</v>
      </c>
      <c r="S25" s="18"/>
      <c r="T25" s="18"/>
      <c r="U25" s="14"/>
      <c r="V25" s="18"/>
      <c r="W25" s="20">
        <v>2886449</v>
      </c>
      <c r="X25" s="14"/>
      <c r="Y25" s="24">
        <v>28720</v>
      </c>
      <c r="Z25" s="14"/>
      <c r="AA25" s="24">
        <v>4308</v>
      </c>
      <c r="AB25" s="18"/>
      <c r="AC25" s="24">
        <v>24412</v>
      </c>
      <c r="AD25" s="24">
        <v>4308</v>
      </c>
      <c r="AE25" s="17" t="s">
        <v>42</v>
      </c>
      <c r="AF25" s="17">
        <v>0</v>
      </c>
      <c r="AG25" s="17">
        <v>0</v>
      </c>
      <c r="AH25" s="23">
        <v>24412</v>
      </c>
      <c r="AI25" s="17">
        <v>0</v>
      </c>
      <c r="AJ25" s="13" t="s">
        <v>41</v>
      </c>
    </row>
    <row r="26" spans="1:36" x14ac:dyDescent="0.25">
      <c r="A26" s="14">
        <v>18</v>
      </c>
      <c r="B26" s="15" t="s">
        <v>594</v>
      </c>
      <c r="C26" s="21"/>
      <c r="D26" s="21">
        <v>1172260</v>
      </c>
      <c r="E26" s="16" t="s">
        <v>614</v>
      </c>
      <c r="F26" s="14" t="s">
        <v>63</v>
      </c>
      <c r="G26" s="36">
        <v>1142623</v>
      </c>
      <c r="H26" s="36">
        <v>239100</v>
      </c>
      <c r="I26" s="22"/>
      <c r="J26" s="22"/>
      <c r="K26" s="18">
        <v>1141358.25</v>
      </c>
      <c r="L26" s="18">
        <v>1075</v>
      </c>
      <c r="M26" s="35">
        <v>0</v>
      </c>
      <c r="N26" s="18">
        <v>1142433.25</v>
      </c>
      <c r="O26" s="37">
        <v>0</v>
      </c>
      <c r="P26" s="21"/>
      <c r="Q26" s="21">
        <v>1172260</v>
      </c>
      <c r="R26" s="17">
        <v>1381723</v>
      </c>
      <c r="S26" s="18"/>
      <c r="T26" s="18"/>
      <c r="U26" s="14"/>
      <c r="V26" s="18"/>
      <c r="W26" s="20">
        <v>2891837</v>
      </c>
      <c r="X26" s="14"/>
      <c r="Y26" s="24">
        <v>1265</v>
      </c>
      <c r="Z26" s="14"/>
      <c r="AA26" s="24">
        <v>189.75</v>
      </c>
      <c r="AB26" s="18"/>
      <c r="AC26" s="24">
        <v>1075</v>
      </c>
      <c r="AD26" s="24">
        <v>189.75</v>
      </c>
      <c r="AE26" s="17" t="s">
        <v>42</v>
      </c>
      <c r="AF26" s="17">
        <v>0</v>
      </c>
      <c r="AG26" s="17">
        <v>0</v>
      </c>
      <c r="AH26" s="23">
        <v>1075</v>
      </c>
      <c r="AI26" s="17">
        <v>0</v>
      </c>
      <c r="AJ26" s="13" t="s">
        <v>41</v>
      </c>
    </row>
    <row r="27" spans="1:36" x14ac:dyDescent="0.25">
      <c r="A27" s="14">
        <v>19</v>
      </c>
      <c r="B27" s="15" t="s">
        <v>594</v>
      </c>
      <c r="C27" s="21"/>
      <c r="D27" s="21">
        <v>1172357</v>
      </c>
      <c r="E27" s="16" t="s">
        <v>615</v>
      </c>
      <c r="F27" s="14" t="s">
        <v>575</v>
      </c>
      <c r="G27" s="36">
        <v>127046</v>
      </c>
      <c r="H27" s="36">
        <v>0</v>
      </c>
      <c r="I27" s="22"/>
      <c r="J27" s="22"/>
      <c r="K27" s="18">
        <v>98326</v>
      </c>
      <c r="L27" s="18">
        <v>24412</v>
      </c>
      <c r="M27" s="35">
        <v>0</v>
      </c>
      <c r="N27" s="18">
        <v>122738</v>
      </c>
      <c r="O27" s="37">
        <v>0</v>
      </c>
      <c r="P27" s="21"/>
      <c r="Q27" s="21">
        <v>1172357</v>
      </c>
      <c r="R27" s="17">
        <v>127046</v>
      </c>
      <c r="S27" s="18"/>
      <c r="T27" s="18"/>
      <c r="U27" s="14"/>
      <c r="V27" s="18"/>
      <c r="W27" s="20">
        <v>2886469</v>
      </c>
      <c r="X27" s="14"/>
      <c r="Y27" s="24">
        <v>28720</v>
      </c>
      <c r="Z27" s="14"/>
      <c r="AA27" s="24">
        <v>4308</v>
      </c>
      <c r="AB27" s="18"/>
      <c r="AC27" s="24">
        <v>24412</v>
      </c>
      <c r="AD27" s="24">
        <v>4308</v>
      </c>
      <c r="AE27" s="17" t="s">
        <v>42</v>
      </c>
      <c r="AF27" s="17">
        <v>0</v>
      </c>
      <c r="AG27" s="17">
        <v>0</v>
      </c>
      <c r="AH27" s="23">
        <v>24412</v>
      </c>
      <c r="AI27" s="17">
        <v>0</v>
      </c>
      <c r="AJ27" s="13" t="s">
        <v>41</v>
      </c>
    </row>
    <row r="28" spans="1:36" x14ac:dyDescent="0.25">
      <c r="A28" s="14">
        <v>20</v>
      </c>
      <c r="B28" s="15" t="s">
        <v>594</v>
      </c>
      <c r="C28" s="21"/>
      <c r="D28" s="21">
        <v>1172364</v>
      </c>
      <c r="E28" s="16" t="s">
        <v>616</v>
      </c>
      <c r="F28" s="14" t="s">
        <v>575</v>
      </c>
      <c r="G28" s="36">
        <v>94207</v>
      </c>
      <c r="H28" s="36">
        <v>0</v>
      </c>
      <c r="I28" s="22"/>
      <c r="J28" s="22"/>
      <c r="K28" s="18">
        <v>65487</v>
      </c>
      <c r="L28" s="18">
        <v>24412</v>
      </c>
      <c r="M28" s="35">
        <v>0</v>
      </c>
      <c r="N28" s="18">
        <v>89899</v>
      </c>
      <c r="O28" s="37">
        <v>0</v>
      </c>
      <c r="P28" s="21"/>
      <c r="Q28" s="21">
        <v>1172364</v>
      </c>
      <c r="R28" s="17">
        <v>94207</v>
      </c>
      <c r="S28" s="18"/>
      <c r="T28" s="18"/>
      <c r="U28" s="14"/>
      <c r="V28" s="18"/>
      <c r="W28" s="20">
        <v>2886486</v>
      </c>
      <c r="X28" s="14"/>
      <c r="Y28" s="24">
        <v>28720</v>
      </c>
      <c r="Z28" s="14"/>
      <c r="AA28" s="24">
        <v>4308</v>
      </c>
      <c r="AB28" s="18"/>
      <c r="AC28" s="24">
        <v>24412</v>
      </c>
      <c r="AD28" s="24">
        <v>4308</v>
      </c>
      <c r="AE28" s="17" t="s">
        <v>42</v>
      </c>
      <c r="AF28" s="17">
        <v>0</v>
      </c>
      <c r="AG28" s="17">
        <v>0</v>
      </c>
      <c r="AH28" s="23">
        <v>24412</v>
      </c>
      <c r="AI28" s="17">
        <v>0</v>
      </c>
      <c r="AJ28" s="13" t="s">
        <v>41</v>
      </c>
    </row>
    <row r="29" spans="1:36" x14ac:dyDescent="0.25">
      <c r="A29" s="14">
        <v>21</v>
      </c>
      <c r="B29" s="15" t="s">
        <v>594</v>
      </c>
      <c r="C29" s="21"/>
      <c r="D29" s="21">
        <v>1172376</v>
      </c>
      <c r="E29" s="16" t="s">
        <v>617</v>
      </c>
      <c r="F29" s="14" t="s">
        <v>575</v>
      </c>
      <c r="G29" s="36">
        <v>74100</v>
      </c>
      <c r="H29" s="36">
        <v>0</v>
      </c>
      <c r="I29" s="22"/>
      <c r="J29" s="22"/>
      <c r="K29" s="18">
        <v>45380</v>
      </c>
      <c r="L29" s="18">
        <v>24412</v>
      </c>
      <c r="M29" s="35">
        <v>0</v>
      </c>
      <c r="N29" s="18">
        <v>69792</v>
      </c>
      <c r="O29" s="37">
        <v>0</v>
      </c>
      <c r="P29" s="21"/>
      <c r="Q29" s="21">
        <v>1172376</v>
      </c>
      <c r="R29" s="17">
        <v>74100</v>
      </c>
      <c r="S29" s="18"/>
      <c r="T29" s="18"/>
      <c r="U29" s="14"/>
      <c r="V29" s="18"/>
      <c r="W29" s="20">
        <v>2886496</v>
      </c>
      <c r="X29" s="14"/>
      <c r="Y29" s="24">
        <v>28720</v>
      </c>
      <c r="Z29" s="14"/>
      <c r="AA29" s="24">
        <v>4308</v>
      </c>
      <c r="AB29" s="18"/>
      <c r="AC29" s="24">
        <v>24412</v>
      </c>
      <c r="AD29" s="24">
        <v>4308</v>
      </c>
      <c r="AE29" s="17" t="s">
        <v>42</v>
      </c>
      <c r="AF29" s="17">
        <v>0</v>
      </c>
      <c r="AG29" s="17">
        <v>0</v>
      </c>
      <c r="AH29" s="23">
        <v>24412</v>
      </c>
      <c r="AI29" s="17">
        <v>0</v>
      </c>
      <c r="AJ29" s="13" t="s">
        <v>41</v>
      </c>
    </row>
    <row r="30" spans="1:36" x14ac:dyDescent="0.25">
      <c r="A30" s="14">
        <v>22</v>
      </c>
      <c r="B30" s="15" t="s">
        <v>594</v>
      </c>
      <c r="C30" s="21"/>
      <c r="D30" s="21">
        <v>1172797</v>
      </c>
      <c r="E30" s="16" t="s">
        <v>618</v>
      </c>
      <c r="F30" s="14" t="s">
        <v>575</v>
      </c>
      <c r="G30" s="36">
        <v>95500</v>
      </c>
      <c r="H30" s="36">
        <v>0</v>
      </c>
      <c r="I30" s="22"/>
      <c r="J30" s="22"/>
      <c r="K30" s="18">
        <v>46800</v>
      </c>
      <c r="L30" s="18">
        <v>41395</v>
      </c>
      <c r="M30" s="35">
        <v>0</v>
      </c>
      <c r="N30" s="18">
        <v>88195</v>
      </c>
      <c r="O30" s="37">
        <v>0</v>
      </c>
      <c r="P30" s="21"/>
      <c r="Q30" s="21">
        <v>1172797</v>
      </c>
      <c r="R30" s="17">
        <v>95500</v>
      </c>
      <c r="S30" s="18"/>
      <c r="T30" s="18"/>
      <c r="U30" s="14"/>
      <c r="V30" s="18"/>
      <c r="W30" s="20">
        <v>2886284</v>
      </c>
      <c r="X30" s="14"/>
      <c r="Y30" s="24">
        <v>48700</v>
      </c>
      <c r="Z30" s="14"/>
      <c r="AA30" s="24">
        <v>7305</v>
      </c>
      <c r="AB30" s="18"/>
      <c r="AC30" s="24">
        <v>41395</v>
      </c>
      <c r="AD30" s="24">
        <v>7305</v>
      </c>
      <c r="AE30" s="17" t="s">
        <v>42</v>
      </c>
      <c r="AF30" s="17">
        <v>0</v>
      </c>
      <c r="AG30" s="17">
        <v>0</v>
      </c>
      <c r="AH30" s="23">
        <v>41395</v>
      </c>
      <c r="AI30" s="17">
        <v>0</v>
      </c>
      <c r="AJ30" s="13" t="s">
        <v>41</v>
      </c>
    </row>
    <row r="31" spans="1:36" x14ac:dyDescent="0.25">
      <c r="A31" s="14">
        <v>23</v>
      </c>
      <c r="B31" s="15" t="s">
        <v>594</v>
      </c>
      <c r="C31" s="21"/>
      <c r="D31" s="21">
        <v>1173584</v>
      </c>
      <c r="E31" s="16" t="s">
        <v>619</v>
      </c>
      <c r="F31" s="14" t="s">
        <v>575</v>
      </c>
      <c r="G31" s="36">
        <v>95500</v>
      </c>
      <c r="H31" s="36">
        <v>0</v>
      </c>
      <c r="I31" s="22"/>
      <c r="J31" s="22"/>
      <c r="K31" s="18">
        <v>95471.8</v>
      </c>
      <c r="L31" s="18">
        <v>24</v>
      </c>
      <c r="M31" s="35">
        <v>0</v>
      </c>
      <c r="N31" s="18">
        <v>95495.8</v>
      </c>
      <c r="O31" s="37">
        <v>0</v>
      </c>
      <c r="P31" s="21"/>
      <c r="Q31" s="21">
        <v>1173584</v>
      </c>
      <c r="R31" s="17">
        <v>95500</v>
      </c>
      <c r="S31" s="18"/>
      <c r="T31" s="18"/>
      <c r="U31" s="14"/>
      <c r="V31" s="18"/>
      <c r="W31" s="20">
        <v>2886241</v>
      </c>
      <c r="X31" s="14"/>
      <c r="Y31" s="24">
        <v>28</v>
      </c>
      <c r="Z31" s="14"/>
      <c r="AA31" s="24">
        <v>4.1999999999999993</v>
      </c>
      <c r="AB31" s="18"/>
      <c r="AC31" s="24">
        <v>24</v>
      </c>
      <c r="AD31" s="24">
        <v>4.1999999999999993</v>
      </c>
      <c r="AE31" s="17" t="s">
        <v>42</v>
      </c>
      <c r="AF31" s="17">
        <v>0</v>
      </c>
      <c r="AG31" s="17">
        <v>0</v>
      </c>
      <c r="AH31" s="23">
        <v>24</v>
      </c>
      <c r="AI31" s="17">
        <v>0</v>
      </c>
      <c r="AJ31" s="13" t="s">
        <v>41</v>
      </c>
    </row>
    <row r="32" spans="1:36" x14ac:dyDescent="0.25">
      <c r="A32" s="14">
        <v>24</v>
      </c>
      <c r="B32" s="15" t="s">
        <v>594</v>
      </c>
      <c r="C32" s="21"/>
      <c r="D32" s="21">
        <v>1173617</v>
      </c>
      <c r="E32" s="16" t="s">
        <v>620</v>
      </c>
      <c r="F32" s="14" t="s">
        <v>575</v>
      </c>
      <c r="G32" s="36">
        <v>95500</v>
      </c>
      <c r="H32" s="36">
        <v>0</v>
      </c>
      <c r="I32" s="22"/>
      <c r="J32" s="22"/>
      <c r="K32" s="18">
        <v>47736.399999999994</v>
      </c>
      <c r="L32" s="18">
        <v>40599</v>
      </c>
      <c r="M32" s="35">
        <v>0</v>
      </c>
      <c r="N32" s="18">
        <v>88335.4</v>
      </c>
      <c r="O32" s="37">
        <v>0</v>
      </c>
      <c r="P32" s="21"/>
      <c r="Q32" s="21">
        <v>1173617</v>
      </c>
      <c r="R32" s="17">
        <v>95500</v>
      </c>
      <c r="S32" s="18"/>
      <c r="T32" s="18"/>
      <c r="U32" s="14"/>
      <c r="V32" s="18"/>
      <c r="W32" s="20">
        <v>2886267</v>
      </c>
      <c r="X32" s="14"/>
      <c r="Y32" s="24">
        <v>47764</v>
      </c>
      <c r="Z32" s="14"/>
      <c r="AA32" s="24">
        <v>7164.5999999999985</v>
      </c>
      <c r="AB32" s="18"/>
      <c r="AC32" s="24">
        <v>40599</v>
      </c>
      <c r="AD32" s="24">
        <v>7164.5999999999985</v>
      </c>
      <c r="AE32" s="17" t="s">
        <v>42</v>
      </c>
      <c r="AF32" s="17">
        <v>0</v>
      </c>
      <c r="AG32" s="17">
        <v>0</v>
      </c>
      <c r="AH32" s="23">
        <v>40599</v>
      </c>
      <c r="AI32" s="17">
        <v>0</v>
      </c>
      <c r="AJ32" s="13" t="s">
        <v>41</v>
      </c>
    </row>
    <row r="33" spans="1:36" x14ac:dyDescent="0.25">
      <c r="A33" s="14">
        <v>25</v>
      </c>
      <c r="B33" s="15" t="s">
        <v>594</v>
      </c>
      <c r="C33" s="21"/>
      <c r="D33" s="21">
        <v>1123410</v>
      </c>
      <c r="E33" s="16" t="s">
        <v>621</v>
      </c>
      <c r="F33" s="14" t="s">
        <v>57</v>
      </c>
      <c r="G33" s="36">
        <v>232097</v>
      </c>
      <c r="H33" s="36">
        <v>0</v>
      </c>
      <c r="I33" s="22"/>
      <c r="J33" s="22"/>
      <c r="K33" s="18">
        <v>97300.450000000012</v>
      </c>
      <c r="L33" s="18">
        <v>114577</v>
      </c>
      <c r="M33" s="35">
        <v>0</v>
      </c>
      <c r="N33" s="18">
        <v>211877.45</v>
      </c>
      <c r="O33" s="37">
        <v>0</v>
      </c>
      <c r="P33" s="21"/>
      <c r="Q33" s="21">
        <v>1123410</v>
      </c>
      <c r="R33" s="17">
        <v>232097</v>
      </c>
      <c r="S33" s="18"/>
      <c r="T33" s="18"/>
      <c r="U33" s="14"/>
      <c r="V33" s="18"/>
      <c r="W33" s="20">
        <v>2824780</v>
      </c>
      <c r="X33" s="14"/>
      <c r="Y33" s="24">
        <v>134797</v>
      </c>
      <c r="Z33" s="14"/>
      <c r="AA33" s="24">
        <v>20219.550000000003</v>
      </c>
      <c r="AB33" s="18"/>
      <c r="AC33" s="24">
        <v>114577</v>
      </c>
      <c r="AD33" s="24">
        <v>20219.550000000003</v>
      </c>
      <c r="AE33" s="17" t="s">
        <v>42</v>
      </c>
      <c r="AF33" s="17">
        <v>0</v>
      </c>
      <c r="AG33" s="17">
        <v>0</v>
      </c>
      <c r="AH33" s="23">
        <v>114577</v>
      </c>
      <c r="AI33" s="17">
        <v>0</v>
      </c>
      <c r="AJ33" s="13" t="s">
        <v>41</v>
      </c>
    </row>
    <row r="34" spans="1:36" x14ac:dyDescent="0.25">
      <c r="A34" s="14">
        <v>26</v>
      </c>
      <c r="B34" s="15" t="s">
        <v>594</v>
      </c>
      <c r="C34" s="21"/>
      <c r="D34" s="21">
        <v>1131595</v>
      </c>
      <c r="E34" s="16" t="s">
        <v>622</v>
      </c>
      <c r="F34" s="14" t="s">
        <v>71</v>
      </c>
      <c r="G34" s="36">
        <v>2623485</v>
      </c>
      <c r="H34" s="36">
        <v>0</v>
      </c>
      <c r="I34" s="22"/>
      <c r="J34" s="22"/>
      <c r="K34" s="18">
        <v>2551350.9</v>
      </c>
      <c r="L34" s="18">
        <v>61314</v>
      </c>
      <c r="M34" s="35">
        <v>0</v>
      </c>
      <c r="N34" s="18">
        <v>2612664.9</v>
      </c>
      <c r="O34" s="37">
        <v>0</v>
      </c>
      <c r="P34" s="21"/>
      <c r="Q34" s="21">
        <v>1131595</v>
      </c>
      <c r="R34" s="17">
        <v>2623485</v>
      </c>
      <c r="S34" s="18"/>
      <c r="T34" s="18"/>
      <c r="U34" s="14"/>
      <c r="V34" s="18"/>
      <c r="W34" s="20">
        <v>2899195</v>
      </c>
      <c r="X34" s="14"/>
      <c r="Y34" s="24">
        <v>72134</v>
      </c>
      <c r="Z34" s="14"/>
      <c r="AA34" s="24">
        <v>10820.099999999999</v>
      </c>
      <c r="AB34" s="18"/>
      <c r="AC34" s="24">
        <v>61314</v>
      </c>
      <c r="AD34" s="24">
        <v>10820.099999999999</v>
      </c>
      <c r="AE34" s="17" t="s">
        <v>42</v>
      </c>
      <c r="AF34" s="17">
        <v>0</v>
      </c>
      <c r="AG34" s="17">
        <v>0</v>
      </c>
      <c r="AH34" s="23">
        <v>61314</v>
      </c>
      <c r="AI34" s="17">
        <v>0</v>
      </c>
      <c r="AJ34" s="13" t="s">
        <v>41</v>
      </c>
    </row>
    <row r="35" spans="1:36" x14ac:dyDescent="0.25">
      <c r="A35" s="14">
        <v>27</v>
      </c>
      <c r="B35" s="15" t="s">
        <v>594</v>
      </c>
      <c r="C35" s="21"/>
      <c r="D35" s="21">
        <v>1147678</v>
      </c>
      <c r="E35" s="16" t="s">
        <v>623</v>
      </c>
      <c r="F35" s="14" t="s">
        <v>175</v>
      </c>
      <c r="G35" s="36">
        <v>151852</v>
      </c>
      <c r="H35" s="36">
        <v>0</v>
      </c>
      <c r="I35" s="22"/>
      <c r="J35" s="22"/>
      <c r="K35" s="18">
        <v>10963.800000000003</v>
      </c>
      <c r="L35" s="18">
        <v>119755</v>
      </c>
      <c r="M35" s="35">
        <v>0</v>
      </c>
      <c r="N35" s="18">
        <v>130718.8</v>
      </c>
      <c r="O35" s="37">
        <v>0</v>
      </c>
      <c r="P35" s="21"/>
      <c r="Q35" s="21">
        <v>1147678</v>
      </c>
      <c r="R35" s="17">
        <v>151852</v>
      </c>
      <c r="S35" s="18"/>
      <c r="T35" s="18"/>
      <c r="U35" s="14"/>
      <c r="V35" s="18"/>
      <c r="W35" s="20">
        <v>2899381</v>
      </c>
      <c r="X35" s="14"/>
      <c r="Y35" s="24">
        <v>140888</v>
      </c>
      <c r="Z35" s="14"/>
      <c r="AA35" s="24">
        <v>21133.199999999997</v>
      </c>
      <c r="AB35" s="18"/>
      <c r="AC35" s="24">
        <v>119755</v>
      </c>
      <c r="AD35" s="24">
        <v>21133.199999999997</v>
      </c>
      <c r="AE35" s="17" t="s">
        <v>42</v>
      </c>
      <c r="AF35" s="17">
        <v>0</v>
      </c>
      <c r="AG35" s="17">
        <v>0</v>
      </c>
      <c r="AH35" s="23">
        <v>119755</v>
      </c>
      <c r="AI35" s="17">
        <v>0</v>
      </c>
      <c r="AJ35" s="13" t="s">
        <v>41</v>
      </c>
    </row>
    <row r="36" spans="1:36" x14ac:dyDescent="0.25">
      <c r="A36" s="14">
        <v>28</v>
      </c>
      <c r="B36" s="15" t="s">
        <v>594</v>
      </c>
      <c r="C36" s="21"/>
      <c r="D36" s="21">
        <v>1149529</v>
      </c>
      <c r="E36" s="16" t="s">
        <v>624</v>
      </c>
      <c r="F36" s="14" t="s">
        <v>187</v>
      </c>
      <c r="G36" s="36">
        <v>621615</v>
      </c>
      <c r="H36" s="36">
        <v>0</v>
      </c>
      <c r="I36" s="22"/>
      <c r="J36" s="22"/>
      <c r="K36" s="18">
        <v>620693.85</v>
      </c>
      <c r="L36" s="18">
        <v>783</v>
      </c>
      <c r="M36" s="35">
        <v>0</v>
      </c>
      <c r="N36" s="18">
        <v>621476.85</v>
      </c>
      <c r="O36" s="37">
        <v>0</v>
      </c>
      <c r="P36" s="21"/>
      <c r="Q36" s="21">
        <v>1149529</v>
      </c>
      <c r="R36" s="17">
        <v>621615</v>
      </c>
      <c r="S36" s="18"/>
      <c r="T36" s="18"/>
      <c r="U36" s="14"/>
      <c r="V36" s="18"/>
      <c r="W36" s="20">
        <v>2800263</v>
      </c>
      <c r="X36" s="14"/>
      <c r="Y36" s="24">
        <v>921</v>
      </c>
      <c r="Z36" s="14"/>
      <c r="AA36" s="24">
        <v>138.14999999999998</v>
      </c>
      <c r="AB36" s="18"/>
      <c r="AC36" s="24">
        <v>783</v>
      </c>
      <c r="AD36" s="24">
        <v>138.14999999999998</v>
      </c>
      <c r="AE36" s="17" t="s">
        <v>42</v>
      </c>
      <c r="AF36" s="17">
        <v>0</v>
      </c>
      <c r="AG36" s="17">
        <v>0</v>
      </c>
      <c r="AH36" s="23">
        <v>783</v>
      </c>
      <c r="AI36" s="17">
        <v>0</v>
      </c>
      <c r="AJ36" s="13" t="s">
        <v>41</v>
      </c>
    </row>
    <row r="37" spans="1:36" x14ac:dyDescent="0.25">
      <c r="A37" s="14">
        <v>29</v>
      </c>
      <c r="B37" s="15" t="s">
        <v>594</v>
      </c>
      <c r="C37" s="21"/>
      <c r="D37" s="21">
        <v>1154984</v>
      </c>
      <c r="E37" s="16" t="s">
        <v>625</v>
      </c>
      <c r="F37" s="14" t="s">
        <v>115</v>
      </c>
      <c r="G37" s="36">
        <v>2034831</v>
      </c>
      <c r="H37" s="36">
        <v>0</v>
      </c>
      <c r="I37" s="22"/>
      <c r="J37" s="22"/>
      <c r="K37" s="18">
        <v>1904827.55</v>
      </c>
      <c r="L37" s="18">
        <v>110503</v>
      </c>
      <c r="M37" s="35">
        <v>0</v>
      </c>
      <c r="N37" s="18">
        <v>2015330.55</v>
      </c>
      <c r="O37" s="37">
        <v>0</v>
      </c>
      <c r="P37" s="21"/>
      <c r="Q37" s="21">
        <v>1154984</v>
      </c>
      <c r="R37" s="17">
        <v>2034831</v>
      </c>
      <c r="S37" s="18"/>
      <c r="T37" s="18"/>
      <c r="U37" s="14"/>
      <c r="V37" s="18"/>
      <c r="W37" s="20">
        <v>2908323</v>
      </c>
      <c r="X37" s="14"/>
      <c r="Y37" s="24">
        <v>130003</v>
      </c>
      <c r="Z37" s="14"/>
      <c r="AA37" s="24">
        <v>19500.449999999997</v>
      </c>
      <c r="AB37" s="18"/>
      <c r="AC37" s="24">
        <v>110503</v>
      </c>
      <c r="AD37" s="24">
        <v>19500.449999999997</v>
      </c>
      <c r="AE37" s="17" t="s">
        <v>42</v>
      </c>
      <c r="AF37" s="17">
        <v>0</v>
      </c>
      <c r="AG37" s="17">
        <v>0</v>
      </c>
      <c r="AH37" s="23">
        <v>110503</v>
      </c>
      <c r="AI37" s="17">
        <v>0</v>
      </c>
      <c r="AJ37" s="13" t="s">
        <v>41</v>
      </c>
    </row>
    <row r="38" spans="1:36" x14ac:dyDescent="0.25">
      <c r="A38" s="14">
        <v>30</v>
      </c>
      <c r="B38" s="15" t="s">
        <v>594</v>
      </c>
      <c r="C38" s="21"/>
      <c r="D38" s="21">
        <v>1155259</v>
      </c>
      <c r="E38" s="16" t="s">
        <v>626</v>
      </c>
      <c r="F38" s="14" t="s">
        <v>115</v>
      </c>
      <c r="G38" s="36">
        <v>1178314</v>
      </c>
      <c r="H38" s="36">
        <v>247000</v>
      </c>
      <c r="I38" s="22"/>
      <c r="J38" s="22"/>
      <c r="K38" s="18">
        <v>921234</v>
      </c>
      <c r="L38" s="18">
        <v>218518</v>
      </c>
      <c r="M38" s="35">
        <v>0</v>
      </c>
      <c r="N38" s="18">
        <v>1139752</v>
      </c>
      <c r="O38" s="37">
        <v>0</v>
      </c>
      <c r="P38" s="21"/>
      <c r="Q38" s="21">
        <v>1155259</v>
      </c>
      <c r="R38" s="17">
        <v>1425314</v>
      </c>
      <c r="S38" s="18"/>
      <c r="T38" s="18"/>
      <c r="U38" s="14"/>
      <c r="V38" s="18"/>
      <c r="W38" s="20">
        <v>2901440</v>
      </c>
      <c r="X38" s="14"/>
      <c r="Y38" s="24">
        <v>257080</v>
      </c>
      <c r="Z38" s="14"/>
      <c r="AA38" s="24">
        <v>38562</v>
      </c>
      <c r="AB38" s="18"/>
      <c r="AC38" s="24">
        <v>218518</v>
      </c>
      <c r="AD38" s="24">
        <v>38562</v>
      </c>
      <c r="AE38" s="17" t="s">
        <v>42</v>
      </c>
      <c r="AF38" s="17">
        <v>0</v>
      </c>
      <c r="AG38" s="17">
        <v>0</v>
      </c>
      <c r="AH38" s="23">
        <v>218518</v>
      </c>
      <c r="AI38" s="17">
        <v>0</v>
      </c>
      <c r="AJ38" s="13" t="s">
        <v>41</v>
      </c>
    </row>
    <row r="39" spans="1:36" x14ac:dyDescent="0.25">
      <c r="A39" s="14">
        <v>31</v>
      </c>
      <c r="B39" s="15" t="s">
        <v>594</v>
      </c>
      <c r="C39" s="21"/>
      <c r="D39" s="21">
        <v>1155956</v>
      </c>
      <c r="E39" s="16" t="s">
        <v>627</v>
      </c>
      <c r="F39" s="14" t="s">
        <v>115</v>
      </c>
      <c r="G39" s="36">
        <v>1492470</v>
      </c>
      <c r="H39" s="36">
        <v>0</v>
      </c>
      <c r="I39" s="22"/>
      <c r="J39" s="22"/>
      <c r="K39" s="18">
        <v>1288885.25</v>
      </c>
      <c r="L39" s="18">
        <v>173047</v>
      </c>
      <c r="M39" s="35">
        <v>0</v>
      </c>
      <c r="N39" s="18">
        <v>1461932.25</v>
      </c>
      <c r="O39" s="37">
        <v>0</v>
      </c>
      <c r="P39" s="21"/>
      <c r="Q39" s="21">
        <v>1155956</v>
      </c>
      <c r="R39" s="17">
        <v>1492470</v>
      </c>
      <c r="S39" s="18"/>
      <c r="T39" s="18"/>
      <c r="U39" s="14"/>
      <c r="V39" s="18"/>
      <c r="W39" s="20">
        <v>2826174</v>
      </c>
      <c r="X39" s="14"/>
      <c r="Y39" s="24">
        <v>203585</v>
      </c>
      <c r="Z39" s="14"/>
      <c r="AA39" s="24">
        <v>30537.75</v>
      </c>
      <c r="AB39" s="18"/>
      <c r="AC39" s="24">
        <v>173047</v>
      </c>
      <c r="AD39" s="24">
        <v>30537.75</v>
      </c>
      <c r="AE39" s="17" t="s">
        <v>42</v>
      </c>
      <c r="AF39" s="17">
        <v>0</v>
      </c>
      <c r="AG39" s="17">
        <v>0</v>
      </c>
      <c r="AH39" s="23">
        <v>173047</v>
      </c>
      <c r="AI39" s="17">
        <v>0</v>
      </c>
      <c r="AJ39" s="13" t="s">
        <v>41</v>
      </c>
    </row>
    <row r="40" spans="1:36" x14ac:dyDescent="0.25">
      <c r="A40" s="14">
        <v>32</v>
      </c>
      <c r="B40" s="15" t="s">
        <v>594</v>
      </c>
      <c r="C40" s="21"/>
      <c r="D40" s="21">
        <v>1155957</v>
      </c>
      <c r="E40" s="16" t="s">
        <v>628</v>
      </c>
      <c r="F40" s="14" t="s">
        <v>115</v>
      </c>
      <c r="G40" s="36">
        <v>344628</v>
      </c>
      <c r="H40" s="36">
        <v>0</v>
      </c>
      <c r="I40" s="22"/>
      <c r="J40" s="22"/>
      <c r="K40" s="18">
        <v>312659.8</v>
      </c>
      <c r="L40" s="18">
        <v>27173</v>
      </c>
      <c r="M40" s="35">
        <v>0</v>
      </c>
      <c r="N40" s="18">
        <v>339832.8</v>
      </c>
      <c r="O40" s="37">
        <v>0</v>
      </c>
      <c r="P40" s="21"/>
      <c r="Q40" s="21">
        <v>1155957</v>
      </c>
      <c r="R40" s="17">
        <v>344628</v>
      </c>
      <c r="S40" s="18"/>
      <c r="T40" s="18"/>
      <c r="U40" s="14"/>
      <c r="V40" s="18"/>
      <c r="W40" s="20">
        <v>2903602</v>
      </c>
      <c r="X40" s="14"/>
      <c r="Y40" s="24">
        <v>31968</v>
      </c>
      <c r="Z40" s="14"/>
      <c r="AA40" s="24">
        <v>4795.2000000000007</v>
      </c>
      <c r="AB40" s="18"/>
      <c r="AC40" s="24">
        <v>27173</v>
      </c>
      <c r="AD40" s="24">
        <v>4795.2000000000007</v>
      </c>
      <c r="AE40" s="17" t="s">
        <v>42</v>
      </c>
      <c r="AF40" s="17">
        <v>0</v>
      </c>
      <c r="AG40" s="17">
        <v>0</v>
      </c>
      <c r="AH40" s="23">
        <v>27173</v>
      </c>
      <c r="AI40" s="17">
        <v>0</v>
      </c>
      <c r="AJ40" s="13" t="s">
        <v>41</v>
      </c>
    </row>
    <row r="41" spans="1:36" x14ac:dyDescent="0.25">
      <c r="A41" s="14">
        <v>33</v>
      </c>
      <c r="B41" s="15" t="s">
        <v>594</v>
      </c>
      <c r="C41" s="21"/>
      <c r="D41" s="21">
        <v>1155958</v>
      </c>
      <c r="E41" s="16" t="s">
        <v>629</v>
      </c>
      <c r="F41" s="14" t="s">
        <v>115</v>
      </c>
      <c r="G41" s="36">
        <v>350839</v>
      </c>
      <c r="H41" s="36">
        <v>0</v>
      </c>
      <c r="I41" s="22"/>
      <c r="J41" s="22"/>
      <c r="K41" s="18">
        <v>321535.40000000002</v>
      </c>
      <c r="L41" s="18">
        <v>24908</v>
      </c>
      <c r="M41" s="35">
        <v>0</v>
      </c>
      <c r="N41" s="18">
        <v>346443.4</v>
      </c>
      <c r="O41" s="37">
        <v>0</v>
      </c>
      <c r="P41" s="21"/>
      <c r="Q41" s="21">
        <v>1155958</v>
      </c>
      <c r="R41" s="17">
        <v>350839</v>
      </c>
      <c r="S41" s="18"/>
      <c r="T41" s="18"/>
      <c r="U41" s="14"/>
      <c r="V41" s="18"/>
      <c r="W41" s="20">
        <v>2902462</v>
      </c>
      <c r="X41" s="14"/>
      <c r="Y41" s="24">
        <v>29304</v>
      </c>
      <c r="Z41" s="14"/>
      <c r="AA41" s="24">
        <v>4395.6000000000022</v>
      </c>
      <c r="AB41" s="18"/>
      <c r="AC41" s="24">
        <v>24908</v>
      </c>
      <c r="AD41" s="24">
        <v>4395.6000000000022</v>
      </c>
      <c r="AE41" s="17" t="s">
        <v>42</v>
      </c>
      <c r="AF41" s="17">
        <v>0</v>
      </c>
      <c r="AG41" s="17">
        <v>0</v>
      </c>
      <c r="AH41" s="23">
        <v>24908</v>
      </c>
      <c r="AI41" s="17">
        <v>0</v>
      </c>
      <c r="AJ41" s="13" t="s">
        <v>41</v>
      </c>
    </row>
    <row r="42" spans="1:36" x14ac:dyDescent="0.25">
      <c r="A42" s="14">
        <v>34</v>
      </c>
      <c r="B42" s="15" t="s">
        <v>594</v>
      </c>
      <c r="C42" s="21"/>
      <c r="D42" s="21">
        <v>1155961</v>
      </c>
      <c r="E42" s="16" t="s">
        <v>630</v>
      </c>
      <c r="F42" s="14" t="s">
        <v>115</v>
      </c>
      <c r="G42" s="36">
        <v>667647</v>
      </c>
      <c r="H42" s="36">
        <v>0</v>
      </c>
      <c r="I42" s="22"/>
      <c r="J42" s="22"/>
      <c r="K42" s="18">
        <v>622358.80000000005</v>
      </c>
      <c r="L42" s="18">
        <v>38495</v>
      </c>
      <c r="M42" s="35">
        <v>0</v>
      </c>
      <c r="N42" s="18">
        <v>660853.80000000005</v>
      </c>
      <c r="O42" s="37">
        <v>0</v>
      </c>
      <c r="P42" s="21"/>
      <c r="Q42" s="21">
        <v>1155961</v>
      </c>
      <c r="R42" s="17">
        <v>667647</v>
      </c>
      <c r="S42" s="18"/>
      <c r="T42" s="18"/>
      <c r="U42" s="14"/>
      <c r="V42" s="18"/>
      <c r="W42" s="20">
        <v>2903716</v>
      </c>
      <c r="X42" s="14"/>
      <c r="Y42" s="24">
        <v>45288</v>
      </c>
      <c r="Z42" s="14"/>
      <c r="AA42" s="24">
        <v>6793.2000000000044</v>
      </c>
      <c r="AB42" s="18"/>
      <c r="AC42" s="24">
        <v>38495</v>
      </c>
      <c r="AD42" s="24">
        <v>6793.2000000000044</v>
      </c>
      <c r="AE42" s="17" t="s">
        <v>42</v>
      </c>
      <c r="AF42" s="17">
        <v>0</v>
      </c>
      <c r="AG42" s="17">
        <v>0</v>
      </c>
      <c r="AH42" s="23">
        <v>38495</v>
      </c>
      <c r="AI42" s="17">
        <v>0</v>
      </c>
      <c r="AJ42" s="13" t="s">
        <v>41</v>
      </c>
    </row>
    <row r="43" spans="1:36" x14ac:dyDescent="0.25">
      <c r="A43" s="14">
        <v>35</v>
      </c>
      <c r="B43" s="15" t="s">
        <v>594</v>
      </c>
      <c r="C43" s="21"/>
      <c r="D43" s="21">
        <v>1156058</v>
      </c>
      <c r="E43" s="16" t="s">
        <v>631</v>
      </c>
      <c r="F43" s="14" t="s">
        <v>115</v>
      </c>
      <c r="G43" s="36">
        <v>2065711</v>
      </c>
      <c r="H43" s="36">
        <v>0</v>
      </c>
      <c r="I43" s="22"/>
      <c r="J43" s="22"/>
      <c r="K43" s="18">
        <v>1613883.95</v>
      </c>
      <c r="L43" s="18">
        <v>384053</v>
      </c>
      <c r="M43" s="35">
        <v>0</v>
      </c>
      <c r="N43" s="18">
        <v>1997936.95</v>
      </c>
      <c r="O43" s="37">
        <v>0</v>
      </c>
      <c r="P43" s="21"/>
      <c r="Q43" s="21">
        <v>1156058</v>
      </c>
      <c r="R43" s="17">
        <v>2065711</v>
      </c>
      <c r="S43" s="18"/>
      <c r="T43" s="18"/>
      <c r="U43" s="14"/>
      <c r="V43" s="18"/>
      <c r="W43" s="20">
        <v>2908025</v>
      </c>
      <c r="X43" s="14"/>
      <c r="Y43" s="24">
        <v>451827</v>
      </c>
      <c r="Z43" s="14"/>
      <c r="AA43" s="24">
        <v>67774.049999999988</v>
      </c>
      <c r="AB43" s="18"/>
      <c r="AC43" s="24">
        <v>384053</v>
      </c>
      <c r="AD43" s="24">
        <v>67774.049999999988</v>
      </c>
      <c r="AE43" s="17" t="s">
        <v>42</v>
      </c>
      <c r="AF43" s="17">
        <v>0</v>
      </c>
      <c r="AG43" s="17">
        <v>0</v>
      </c>
      <c r="AH43" s="23">
        <v>384053</v>
      </c>
      <c r="AI43" s="17">
        <v>0</v>
      </c>
      <c r="AJ43" s="13" t="s">
        <v>41</v>
      </c>
    </row>
    <row r="44" spans="1:36" x14ac:dyDescent="0.25">
      <c r="A44" s="14">
        <v>36</v>
      </c>
      <c r="B44" s="15" t="s">
        <v>594</v>
      </c>
      <c r="C44" s="21"/>
      <c r="D44" s="21">
        <v>1156337</v>
      </c>
      <c r="E44" s="16" t="s">
        <v>632</v>
      </c>
      <c r="F44" s="14" t="s">
        <v>71</v>
      </c>
      <c r="G44" s="36">
        <v>2331875</v>
      </c>
      <c r="H44" s="36">
        <v>0</v>
      </c>
      <c r="I44" s="22"/>
      <c r="J44" s="22"/>
      <c r="K44" s="18">
        <v>1946275</v>
      </c>
      <c r="L44" s="18">
        <v>327760</v>
      </c>
      <c r="M44" s="35">
        <v>0</v>
      </c>
      <c r="N44" s="18">
        <v>2274035</v>
      </c>
      <c r="O44" s="37">
        <v>0</v>
      </c>
      <c r="P44" s="21"/>
      <c r="Q44" s="21">
        <v>1156337</v>
      </c>
      <c r="R44" s="17">
        <v>2331875</v>
      </c>
      <c r="S44" s="18"/>
      <c r="T44" s="18"/>
      <c r="U44" s="14"/>
      <c r="V44" s="18"/>
      <c r="W44" s="20">
        <v>2899055</v>
      </c>
      <c r="X44" s="14"/>
      <c r="Y44" s="24">
        <v>385600</v>
      </c>
      <c r="Z44" s="14"/>
      <c r="AA44" s="24">
        <v>57840</v>
      </c>
      <c r="AB44" s="18"/>
      <c r="AC44" s="24">
        <v>327760</v>
      </c>
      <c r="AD44" s="24">
        <v>57840</v>
      </c>
      <c r="AE44" s="17" t="s">
        <v>42</v>
      </c>
      <c r="AF44" s="17">
        <v>0</v>
      </c>
      <c r="AG44" s="17">
        <v>0</v>
      </c>
      <c r="AH44" s="23">
        <v>327760</v>
      </c>
      <c r="AI44" s="17">
        <v>0</v>
      </c>
      <c r="AJ44" s="13" t="s">
        <v>41</v>
      </c>
    </row>
    <row r="45" spans="1:36" x14ac:dyDescent="0.25">
      <c r="A45" s="14">
        <v>37</v>
      </c>
      <c r="B45" s="15" t="s">
        <v>594</v>
      </c>
      <c r="C45" s="21"/>
      <c r="D45" s="21">
        <v>1162713</v>
      </c>
      <c r="E45" s="16" t="s">
        <v>633</v>
      </c>
      <c r="F45" s="14" t="s">
        <v>407</v>
      </c>
      <c r="G45" s="36">
        <v>5513389</v>
      </c>
      <c r="H45" s="36">
        <v>0</v>
      </c>
      <c r="I45" s="22"/>
      <c r="J45" s="22"/>
      <c r="K45" s="18">
        <v>5357196.05</v>
      </c>
      <c r="L45" s="18">
        <v>132764</v>
      </c>
      <c r="M45" s="35">
        <v>0</v>
      </c>
      <c r="N45" s="18">
        <v>5489960.0499999998</v>
      </c>
      <c r="O45" s="37">
        <v>0</v>
      </c>
      <c r="P45" s="21"/>
      <c r="Q45" s="21">
        <v>1162713</v>
      </c>
      <c r="R45" s="17">
        <v>5513389</v>
      </c>
      <c r="S45" s="18"/>
      <c r="T45" s="18"/>
      <c r="U45" s="14"/>
      <c r="V45" s="18"/>
      <c r="W45" s="20">
        <v>2895804</v>
      </c>
      <c r="X45" s="14"/>
      <c r="Y45" s="24">
        <v>156193</v>
      </c>
      <c r="Z45" s="14"/>
      <c r="AA45" s="24">
        <v>23428.950000000012</v>
      </c>
      <c r="AB45" s="18"/>
      <c r="AC45" s="24">
        <v>132764</v>
      </c>
      <c r="AD45" s="24">
        <v>23428.950000000012</v>
      </c>
      <c r="AE45" s="17" t="s">
        <v>42</v>
      </c>
      <c r="AF45" s="17">
        <v>0</v>
      </c>
      <c r="AG45" s="17">
        <v>0</v>
      </c>
      <c r="AH45" s="23">
        <v>132764</v>
      </c>
      <c r="AI45" s="17">
        <v>0</v>
      </c>
      <c r="AJ45" s="13" t="s">
        <v>41</v>
      </c>
    </row>
    <row r="46" spans="1:36" x14ac:dyDescent="0.25">
      <c r="A46" s="14">
        <v>38</v>
      </c>
      <c r="B46" s="15" t="s">
        <v>594</v>
      </c>
      <c r="C46" s="21"/>
      <c r="D46" s="21">
        <v>1164819</v>
      </c>
      <c r="E46" s="16" t="s">
        <v>634</v>
      </c>
      <c r="F46" s="14" t="s">
        <v>54</v>
      </c>
      <c r="G46" s="36">
        <v>11441621</v>
      </c>
      <c r="H46" s="36">
        <v>0</v>
      </c>
      <c r="I46" s="22"/>
      <c r="J46" s="22"/>
      <c r="K46" s="18">
        <v>6728866.9000000004</v>
      </c>
      <c r="L46" s="18">
        <v>4005841</v>
      </c>
      <c r="M46" s="35">
        <v>0</v>
      </c>
      <c r="N46" s="18">
        <v>10734707.9</v>
      </c>
      <c r="O46" s="37">
        <v>0</v>
      </c>
      <c r="P46" s="21"/>
      <c r="Q46" s="21">
        <v>1164819</v>
      </c>
      <c r="R46" s="17">
        <v>11441621</v>
      </c>
      <c r="S46" s="18"/>
      <c r="T46" s="18"/>
      <c r="U46" s="14"/>
      <c r="V46" s="18"/>
      <c r="W46" s="20">
        <v>2888160</v>
      </c>
      <c r="X46" s="14"/>
      <c r="Y46" s="24">
        <v>4712754</v>
      </c>
      <c r="Z46" s="14"/>
      <c r="AA46" s="24">
        <v>706913.10000000009</v>
      </c>
      <c r="AB46" s="18"/>
      <c r="AC46" s="24">
        <v>4005841</v>
      </c>
      <c r="AD46" s="24">
        <v>706913.10000000009</v>
      </c>
      <c r="AE46" s="17" t="s">
        <v>42</v>
      </c>
      <c r="AF46" s="17">
        <v>0</v>
      </c>
      <c r="AG46" s="17">
        <v>0</v>
      </c>
      <c r="AH46" s="23">
        <v>4005841</v>
      </c>
      <c r="AI46" s="17">
        <v>0</v>
      </c>
      <c r="AJ46" s="13" t="s">
        <v>41</v>
      </c>
    </row>
    <row r="47" spans="1:36" x14ac:dyDescent="0.25">
      <c r="A47" s="14">
        <v>39</v>
      </c>
      <c r="B47" s="15" t="s">
        <v>594</v>
      </c>
      <c r="C47" s="21"/>
      <c r="D47" s="21">
        <v>1167958</v>
      </c>
      <c r="E47" s="16" t="s">
        <v>635</v>
      </c>
      <c r="F47" s="14" t="s">
        <v>504</v>
      </c>
      <c r="G47" s="36">
        <v>5160675</v>
      </c>
      <c r="H47" s="36">
        <v>1009473</v>
      </c>
      <c r="I47" s="22"/>
      <c r="J47" s="22"/>
      <c r="K47" s="18">
        <v>2237051.4000000004</v>
      </c>
      <c r="L47" s="18">
        <v>2485080</v>
      </c>
      <c r="M47" s="35">
        <v>0</v>
      </c>
      <c r="N47" s="18">
        <v>4722131.4000000004</v>
      </c>
      <c r="O47" s="37">
        <v>0</v>
      </c>
      <c r="P47" s="21"/>
      <c r="Q47" s="21">
        <v>1167958</v>
      </c>
      <c r="R47" s="17">
        <v>6170148</v>
      </c>
      <c r="S47" s="18"/>
      <c r="T47" s="18"/>
      <c r="U47" s="14"/>
      <c r="V47" s="18"/>
      <c r="W47" s="20">
        <v>2895884</v>
      </c>
      <c r="X47" s="14"/>
      <c r="Y47" s="24">
        <v>2923624</v>
      </c>
      <c r="Z47" s="14"/>
      <c r="AA47" s="24">
        <v>438543.60000000009</v>
      </c>
      <c r="AB47" s="18"/>
      <c r="AC47" s="24">
        <v>2485080</v>
      </c>
      <c r="AD47" s="24">
        <v>438543.60000000009</v>
      </c>
      <c r="AE47" s="17" t="s">
        <v>42</v>
      </c>
      <c r="AF47" s="17">
        <v>0</v>
      </c>
      <c r="AG47" s="17">
        <v>0</v>
      </c>
      <c r="AH47" s="23">
        <v>2485080</v>
      </c>
      <c r="AI47" s="17">
        <v>0</v>
      </c>
      <c r="AJ47" s="13" t="s">
        <v>41</v>
      </c>
    </row>
    <row r="48" spans="1:36" x14ac:dyDescent="0.25">
      <c r="A48" s="14">
        <v>40</v>
      </c>
      <c r="B48" s="15" t="s">
        <v>594</v>
      </c>
      <c r="C48" s="21"/>
      <c r="D48" s="21">
        <v>1170421</v>
      </c>
      <c r="E48" s="16" t="s">
        <v>636</v>
      </c>
      <c r="F48" s="14" t="s">
        <v>513</v>
      </c>
      <c r="G48" s="36">
        <v>6080677</v>
      </c>
      <c r="H48" s="36">
        <v>0</v>
      </c>
      <c r="I48" s="22"/>
      <c r="J48" s="22"/>
      <c r="K48" s="18">
        <v>4493041.75</v>
      </c>
      <c r="L48" s="18">
        <v>1349490</v>
      </c>
      <c r="M48" s="35">
        <v>0</v>
      </c>
      <c r="N48" s="18">
        <v>5842531.75</v>
      </c>
      <c r="O48" s="37">
        <v>0</v>
      </c>
      <c r="P48" s="21"/>
      <c r="Q48" s="21">
        <v>1170421</v>
      </c>
      <c r="R48" s="17">
        <v>6080677</v>
      </c>
      <c r="S48" s="18"/>
      <c r="T48" s="18"/>
      <c r="U48" s="14"/>
      <c r="V48" s="18"/>
      <c r="W48" s="20">
        <v>2899470</v>
      </c>
      <c r="X48" s="14"/>
      <c r="Y48" s="24">
        <v>1587635</v>
      </c>
      <c r="Z48" s="14"/>
      <c r="AA48" s="24">
        <v>238145.25</v>
      </c>
      <c r="AB48" s="18"/>
      <c r="AC48" s="24">
        <v>1349490</v>
      </c>
      <c r="AD48" s="24">
        <v>238145.25</v>
      </c>
      <c r="AE48" s="17" t="s">
        <v>42</v>
      </c>
      <c r="AF48" s="17">
        <v>0</v>
      </c>
      <c r="AG48" s="17">
        <v>0</v>
      </c>
      <c r="AH48" s="23">
        <v>1349490</v>
      </c>
      <c r="AI48" s="17">
        <v>0</v>
      </c>
      <c r="AJ48" s="13" t="s">
        <v>41</v>
      </c>
    </row>
    <row r="49" spans="1:36" x14ac:dyDescent="0.25">
      <c r="A49" s="14">
        <v>41</v>
      </c>
      <c r="B49" s="15" t="s">
        <v>594</v>
      </c>
      <c r="C49" s="21"/>
      <c r="D49" s="21">
        <v>1170688</v>
      </c>
      <c r="E49" s="16" t="s">
        <v>637</v>
      </c>
      <c r="F49" s="14" t="s">
        <v>513</v>
      </c>
      <c r="G49" s="36">
        <v>18806077</v>
      </c>
      <c r="H49" s="36">
        <v>0</v>
      </c>
      <c r="I49" s="22"/>
      <c r="J49" s="22"/>
      <c r="K49" s="18">
        <v>18655574.699999999</v>
      </c>
      <c r="L49" s="18">
        <v>127927</v>
      </c>
      <c r="M49" s="35">
        <v>0</v>
      </c>
      <c r="N49" s="18">
        <v>18783501.699999999</v>
      </c>
      <c r="O49" s="37">
        <v>0</v>
      </c>
      <c r="P49" s="21"/>
      <c r="Q49" s="21">
        <v>1170688</v>
      </c>
      <c r="R49" s="17">
        <v>18806077</v>
      </c>
      <c r="S49" s="18"/>
      <c r="T49" s="18"/>
      <c r="U49" s="14"/>
      <c r="V49" s="18"/>
      <c r="W49" s="20">
        <v>2901103</v>
      </c>
      <c r="X49" s="14"/>
      <c r="Y49" s="24">
        <v>150502</v>
      </c>
      <c r="Z49" s="14"/>
      <c r="AA49" s="24">
        <v>22575.300000000003</v>
      </c>
      <c r="AB49" s="18"/>
      <c r="AC49" s="24">
        <v>127927</v>
      </c>
      <c r="AD49" s="24">
        <v>22575.300000000003</v>
      </c>
      <c r="AE49" s="17" t="s">
        <v>42</v>
      </c>
      <c r="AF49" s="17">
        <v>0</v>
      </c>
      <c r="AG49" s="17">
        <v>0</v>
      </c>
      <c r="AH49" s="23">
        <v>127927</v>
      </c>
      <c r="AI49" s="17">
        <v>0</v>
      </c>
      <c r="AJ49" s="13" t="s">
        <v>41</v>
      </c>
    </row>
    <row r="50" spans="1:36" x14ac:dyDescent="0.25">
      <c r="A50" s="14">
        <v>42</v>
      </c>
      <c r="B50" s="15" t="s">
        <v>594</v>
      </c>
      <c r="C50" s="21"/>
      <c r="D50" s="21">
        <v>1171013</v>
      </c>
      <c r="E50" s="16" t="s">
        <v>638</v>
      </c>
      <c r="F50" s="14" t="s">
        <v>513</v>
      </c>
      <c r="G50" s="36">
        <v>4670140</v>
      </c>
      <c r="H50" s="36">
        <v>0</v>
      </c>
      <c r="I50" s="22"/>
      <c r="J50" s="22"/>
      <c r="K50" s="18">
        <v>1638969.3499999996</v>
      </c>
      <c r="L50" s="18">
        <v>2576495</v>
      </c>
      <c r="M50" s="35">
        <v>0</v>
      </c>
      <c r="N50" s="18">
        <v>4215464.3499999996</v>
      </c>
      <c r="O50" s="37">
        <v>0</v>
      </c>
      <c r="P50" s="21"/>
      <c r="Q50" s="21">
        <v>1171013</v>
      </c>
      <c r="R50" s="17">
        <v>4670140</v>
      </c>
      <c r="S50" s="18"/>
      <c r="T50" s="18"/>
      <c r="U50" s="14"/>
      <c r="V50" s="18"/>
      <c r="W50" s="20">
        <v>2908772</v>
      </c>
      <c r="X50" s="14"/>
      <c r="Y50" s="24">
        <v>3031171</v>
      </c>
      <c r="Z50" s="14"/>
      <c r="AA50" s="24">
        <v>454675.64999999991</v>
      </c>
      <c r="AB50" s="18"/>
      <c r="AC50" s="24">
        <v>2576495</v>
      </c>
      <c r="AD50" s="24">
        <v>454675.64999999991</v>
      </c>
      <c r="AE50" s="17" t="s">
        <v>42</v>
      </c>
      <c r="AF50" s="17">
        <v>0</v>
      </c>
      <c r="AG50" s="17">
        <v>0</v>
      </c>
      <c r="AH50" s="23">
        <v>2576495</v>
      </c>
      <c r="AI50" s="17">
        <v>0</v>
      </c>
      <c r="AJ50" s="13" t="s">
        <v>41</v>
      </c>
    </row>
    <row r="51" spans="1:36" x14ac:dyDescent="0.25">
      <c r="A51" s="14">
        <v>43</v>
      </c>
      <c r="B51" s="15" t="s">
        <v>594</v>
      </c>
      <c r="C51" s="21"/>
      <c r="D51" s="21">
        <v>1144556</v>
      </c>
      <c r="E51" s="16" t="s">
        <v>639</v>
      </c>
      <c r="F51" s="14" t="s">
        <v>187</v>
      </c>
      <c r="G51" s="36">
        <v>7745944</v>
      </c>
      <c r="H51" s="36">
        <v>251900</v>
      </c>
      <c r="I51" s="22"/>
      <c r="J51" s="22"/>
      <c r="K51" s="18">
        <v>6771713.6500000004</v>
      </c>
      <c r="L51" s="18">
        <v>828095</v>
      </c>
      <c r="M51" s="35">
        <v>0</v>
      </c>
      <c r="N51" s="18">
        <v>7599808.6500000004</v>
      </c>
      <c r="O51" s="37">
        <v>0</v>
      </c>
      <c r="P51" s="34"/>
      <c r="Q51" s="21">
        <v>1144556</v>
      </c>
      <c r="R51" s="17">
        <v>7745944</v>
      </c>
      <c r="S51" s="18"/>
      <c r="T51" s="18"/>
      <c r="U51" s="14"/>
      <c r="V51" s="18"/>
      <c r="W51" s="20">
        <v>2785939</v>
      </c>
      <c r="X51" s="14"/>
      <c r="Y51" s="24">
        <v>974229</v>
      </c>
      <c r="Z51" s="14"/>
      <c r="AA51" s="24">
        <v>146134.34999999998</v>
      </c>
      <c r="AB51" s="18"/>
      <c r="AC51" s="24">
        <v>828095</v>
      </c>
      <c r="AD51" s="24">
        <v>146134.34999999998</v>
      </c>
      <c r="AE51" s="17" t="s">
        <v>42</v>
      </c>
      <c r="AF51" s="17">
        <v>0</v>
      </c>
      <c r="AG51" s="17">
        <v>0</v>
      </c>
      <c r="AH51" s="23">
        <v>828095</v>
      </c>
      <c r="AI51" s="17">
        <v>0</v>
      </c>
      <c r="AJ51" s="13" t="s">
        <v>41</v>
      </c>
    </row>
    <row r="52" spans="1:36" x14ac:dyDescent="0.25">
      <c r="A52" s="14">
        <v>44</v>
      </c>
      <c r="B52" s="15" t="s">
        <v>594</v>
      </c>
      <c r="C52" s="21"/>
      <c r="D52" s="21">
        <v>1152832</v>
      </c>
      <c r="E52" s="16" t="s">
        <v>640</v>
      </c>
      <c r="F52" s="14" t="s">
        <v>57</v>
      </c>
      <c r="G52" s="36">
        <v>2171364</v>
      </c>
      <c r="H52" s="36">
        <v>0</v>
      </c>
      <c r="I52" s="22"/>
      <c r="J52" s="22"/>
      <c r="K52" s="18">
        <v>1785733.5</v>
      </c>
      <c r="L52" s="18">
        <v>327786</v>
      </c>
      <c r="M52" s="35">
        <v>0</v>
      </c>
      <c r="N52" s="18">
        <v>2113519.5</v>
      </c>
      <c r="O52" s="37">
        <v>0</v>
      </c>
      <c r="P52" s="21"/>
      <c r="Q52" s="21">
        <v>1152832</v>
      </c>
      <c r="R52" s="17">
        <v>2171364</v>
      </c>
      <c r="S52" s="18"/>
      <c r="T52" s="18"/>
      <c r="U52" s="14"/>
      <c r="V52" s="18"/>
      <c r="W52" s="20">
        <v>2888944</v>
      </c>
      <c r="X52" s="14"/>
      <c r="Y52" s="24">
        <v>385630</v>
      </c>
      <c r="Z52" s="14"/>
      <c r="AA52" s="24">
        <v>57844.5</v>
      </c>
      <c r="AB52" s="18"/>
      <c r="AC52" s="24">
        <v>327786</v>
      </c>
      <c r="AD52" s="24">
        <v>57844.5</v>
      </c>
      <c r="AE52" s="17" t="s">
        <v>42</v>
      </c>
      <c r="AF52" s="17">
        <v>0</v>
      </c>
      <c r="AG52" s="17">
        <v>0</v>
      </c>
      <c r="AH52" s="23">
        <v>327786</v>
      </c>
      <c r="AI52" s="17">
        <v>0</v>
      </c>
      <c r="AJ52" s="13" t="s">
        <v>41</v>
      </c>
    </row>
    <row r="53" spans="1:36" x14ac:dyDescent="0.25">
      <c r="A53" s="14">
        <v>45</v>
      </c>
      <c r="B53" s="15" t="s">
        <v>594</v>
      </c>
      <c r="C53" s="21"/>
      <c r="D53" s="21">
        <v>1154054</v>
      </c>
      <c r="E53" s="16" t="s">
        <v>641</v>
      </c>
      <c r="F53" s="14" t="s">
        <v>57</v>
      </c>
      <c r="G53" s="36">
        <v>260057</v>
      </c>
      <c r="H53" s="36">
        <v>0</v>
      </c>
      <c r="I53" s="22"/>
      <c r="J53" s="22"/>
      <c r="K53" s="18">
        <v>221065.2</v>
      </c>
      <c r="L53" s="18">
        <v>33143</v>
      </c>
      <c r="M53" s="35">
        <v>0</v>
      </c>
      <c r="N53" s="18">
        <v>254208.2</v>
      </c>
      <c r="O53" s="37">
        <v>0</v>
      </c>
      <c r="P53" s="21"/>
      <c r="Q53" s="21">
        <v>1154054</v>
      </c>
      <c r="R53" s="17">
        <v>260057</v>
      </c>
      <c r="S53" s="18"/>
      <c r="T53" s="18"/>
      <c r="U53" s="14"/>
      <c r="V53" s="18"/>
      <c r="W53" s="20">
        <v>2829966</v>
      </c>
      <c r="X53" s="14"/>
      <c r="Y53" s="24">
        <v>38992</v>
      </c>
      <c r="Z53" s="14"/>
      <c r="AA53" s="24">
        <v>5848.8000000000029</v>
      </c>
      <c r="AB53" s="18"/>
      <c r="AC53" s="24">
        <v>33143</v>
      </c>
      <c r="AD53" s="24">
        <v>5848.8000000000029</v>
      </c>
      <c r="AE53" s="17" t="s">
        <v>42</v>
      </c>
      <c r="AF53" s="17">
        <v>0</v>
      </c>
      <c r="AG53" s="17">
        <v>0</v>
      </c>
      <c r="AH53" s="23">
        <v>33143</v>
      </c>
      <c r="AI53" s="17">
        <v>0</v>
      </c>
      <c r="AJ53" s="13" t="s">
        <v>41</v>
      </c>
    </row>
    <row r="54" spans="1:36" x14ac:dyDescent="0.25">
      <c r="A54" s="14">
        <v>46</v>
      </c>
      <c r="B54" s="15" t="s">
        <v>594</v>
      </c>
      <c r="C54" s="21"/>
      <c r="D54" s="21">
        <v>1155230</v>
      </c>
      <c r="E54" s="16" t="s">
        <v>642</v>
      </c>
      <c r="F54" s="14" t="s">
        <v>57</v>
      </c>
      <c r="G54" s="36">
        <v>180520</v>
      </c>
      <c r="H54" s="36">
        <v>0</v>
      </c>
      <c r="I54" s="22"/>
      <c r="J54" s="22"/>
      <c r="K54" s="18">
        <v>141528.20000000001</v>
      </c>
      <c r="L54" s="18">
        <v>33143</v>
      </c>
      <c r="M54" s="35">
        <v>0</v>
      </c>
      <c r="N54" s="18">
        <v>174671.2</v>
      </c>
      <c r="O54" s="37">
        <v>0</v>
      </c>
      <c r="P54" s="21"/>
      <c r="Q54" s="21">
        <v>1155230</v>
      </c>
      <c r="R54" s="17">
        <v>180520</v>
      </c>
      <c r="S54" s="18"/>
      <c r="T54" s="18"/>
      <c r="U54" s="14"/>
      <c r="V54" s="18"/>
      <c r="W54" s="20">
        <v>2830516</v>
      </c>
      <c r="X54" s="14"/>
      <c r="Y54" s="24">
        <v>38992</v>
      </c>
      <c r="Z54" s="14"/>
      <c r="AA54" s="24">
        <v>5848.8000000000029</v>
      </c>
      <c r="AB54" s="18"/>
      <c r="AC54" s="24">
        <v>33143</v>
      </c>
      <c r="AD54" s="24">
        <v>5848.8000000000029</v>
      </c>
      <c r="AE54" s="17" t="s">
        <v>42</v>
      </c>
      <c r="AF54" s="17">
        <v>0</v>
      </c>
      <c r="AG54" s="17">
        <v>0</v>
      </c>
      <c r="AH54" s="23">
        <v>33143</v>
      </c>
      <c r="AI54" s="17">
        <v>0</v>
      </c>
      <c r="AJ54" s="13" t="s">
        <v>41</v>
      </c>
    </row>
    <row r="55" spans="1:36" x14ac:dyDescent="0.25">
      <c r="A55" s="14">
        <v>47</v>
      </c>
      <c r="B55" s="15" t="s">
        <v>594</v>
      </c>
      <c r="C55" s="21"/>
      <c r="D55" s="21">
        <v>1155968</v>
      </c>
      <c r="E55" s="16" t="s">
        <v>643</v>
      </c>
      <c r="F55" s="14" t="s">
        <v>71</v>
      </c>
      <c r="G55" s="36">
        <v>1408221</v>
      </c>
      <c r="H55" s="36">
        <v>0</v>
      </c>
      <c r="I55" s="22"/>
      <c r="J55" s="22"/>
      <c r="K55" s="18">
        <v>1215421</v>
      </c>
      <c r="L55" s="18">
        <v>163880</v>
      </c>
      <c r="M55" s="35">
        <v>0</v>
      </c>
      <c r="N55" s="18">
        <v>1379301</v>
      </c>
      <c r="O55" s="37">
        <v>0</v>
      </c>
      <c r="P55" s="21"/>
      <c r="Q55" s="21">
        <v>1155968</v>
      </c>
      <c r="R55" s="17">
        <v>1408221</v>
      </c>
      <c r="S55" s="18"/>
      <c r="T55" s="18"/>
      <c r="U55" s="14"/>
      <c r="V55" s="18"/>
      <c r="W55" s="20">
        <v>2899060</v>
      </c>
      <c r="X55" s="14"/>
      <c r="Y55" s="24">
        <v>192800</v>
      </c>
      <c r="Z55" s="14"/>
      <c r="AA55" s="24">
        <v>28920</v>
      </c>
      <c r="AB55" s="18"/>
      <c r="AC55" s="24">
        <v>163880</v>
      </c>
      <c r="AD55" s="24">
        <v>28920</v>
      </c>
      <c r="AE55" s="17" t="s">
        <v>42</v>
      </c>
      <c r="AF55" s="17">
        <v>0</v>
      </c>
      <c r="AG55" s="17">
        <v>0</v>
      </c>
      <c r="AH55" s="23">
        <v>163880</v>
      </c>
      <c r="AI55" s="17">
        <v>0</v>
      </c>
      <c r="AJ55" s="13" t="s">
        <v>41</v>
      </c>
    </row>
    <row r="56" spans="1:36" x14ac:dyDescent="0.25">
      <c r="A56" s="14">
        <v>48</v>
      </c>
      <c r="B56" s="15" t="s">
        <v>594</v>
      </c>
      <c r="C56" s="21"/>
      <c r="D56" s="21">
        <v>1156002</v>
      </c>
      <c r="E56" s="16" t="s">
        <v>644</v>
      </c>
      <c r="F56" s="14" t="s">
        <v>71</v>
      </c>
      <c r="G56" s="36">
        <v>1236236</v>
      </c>
      <c r="H56" s="36">
        <v>0</v>
      </c>
      <c r="I56" s="22"/>
      <c r="J56" s="22"/>
      <c r="K56" s="18">
        <v>1043436</v>
      </c>
      <c r="L56" s="18">
        <v>163880</v>
      </c>
      <c r="M56" s="35">
        <v>0</v>
      </c>
      <c r="N56" s="18">
        <v>1207316</v>
      </c>
      <c r="O56" s="37">
        <v>0</v>
      </c>
      <c r="P56" s="21"/>
      <c r="Q56" s="21">
        <v>1156002</v>
      </c>
      <c r="R56" s="17">
        <v>1236236</v>
      </c>
      <c r="S56" s="18"/>
      <c r="T56" s="18"/>
      <c r="U56" s="14"/>
      <c r="V56" s="18"/>
      <c r="W56" s="20">
        <v>2899048</v>
      </c>
      <c r="X56" s="14"/>
      <c r="Y56" s="24">
        <v>192800</v>
      </c>
      <c r="Z56" s="14"/>
      <c r="AA56" s="24">
        <v>28920</v>
      </c>
      <c r="AB56" s="18"/>
      <c r="AC56" s="24">
        <v>163880</v>
      </c>
      <c r="AD56" s="24">
        <v>28920</v>
      </c>
      <c r="AE56" s="17" t="s">
        <v>42</v>
      </c>
      <c r="AF56" s="17">
        <v>0</v>
      </c>
      <c r="AG56" s="17">
        <v>0</v>
      </c>
      <c r="AH56" s="23">
        <v>163880</v>
      </c>
      <c r="AI56" s="17">
        <v>0</v>
      </c>
      <c r="AJ56" s="13" t="s">
        <v>41</v>
      </c>
    </row>
    <row r="57" spans="1:36" x14ac:dyDescent="0.25">
      <c r="A57" s="14">
        <v>49</v>
      </c>
      <c r="B57" s="15" t="s">
        <v>594</v>
      </c>
      <c r="C57" s="21"/>
      <c r="D57" s="21">
        <v>1156114</v>
      </c>
      <c r="E57" s="16" t="s">
        <v>645</v>
      </c>
      <c r="F57" s="14" t="s">
        <v>57</v>
      </c>
      <c r="G57" s="36">
        <v>44094</v>
      </c>
      <c r="H57" s="36">
        <v>0</v>
      </c>
      <c r="I57" s="22"/>
      <c r="J57" s="22"/>
      <c r="K57" s="18">
        <v>18608.099999999999</v>
      </c>
      <c r="L57" s="18">
        <v>21663</v>
      </c>
      <c r="M57" s="35">
        <v>0</v>
      </c>
      <c r="N57" s="18">
        <v>40271.1</v>
      </c>
      <c r="O57" s="37">
        <v>0</v>
      </c>
      <c r="P57" s="21"/>
      <c r="Q57" s="21">
        <v>1156114</v>
      </c>
      <c r="R57" s="17">
        <v>44094</v>
      </c>
      <c r="S57" s="18"/>
      <c r="T57" s="18"/>
      <c r="U57" s="14"/>
      <c r="V57" s="18"/>
      <c r="W57" s="20">
        <v>2825857</v>
      </c>
      <c r="X57" s="14"/>
      <c r="Y57" s="24">
        <v>25486</v>
      </c>
      <c r="Z57" s="14"/>
      <c r="AA57" s="24">
        <v>3822.9000000000015</v>
      </c>
      <c r="AB57" s="18"/>
      <c r="AC57" s="24">
        <v>21663</v>
      </c>
      <c r="AD57" s="24">
        <v>3822.9000000000015</v>
      </c>
      <c r="AE57" s="17" t="s">
        <v>42</v>
      </c>
      <c r="AF57" s="17">
        <v>0</v>
      </c>
      <c r="AG57" s="17">
        <v>0</v>
      </c>
      <c r="AH57" s="23">
        <v>21663</v>
      </c>
      <c r="AI57" s="17">
        <v>0</v>
      </c>
      <c r="AJ57" s="13" t="s">
        <v>41</v>
      </c>
    </row>
    <row r="58" spans="1:36" x14ac:dyDescent="0.25">
      <c r="A58" s="14">
        <v>50</v>
      </c>
      <c r="B58" s="15" t="s">
        <v>594</v>
      </c>
      <c r="C58" s="21"/>
      <c r="D58" s="21">
        <v>1157160</v>
      </c>
      <c r="E58" s="16" t="s">
        <v>646</v>
      </c>
      <c r="F58" s="14" t="s">
        <v>57</v>
      </c>
      <c r="G58" s="36">
        <v>31344</v>
      </c>
      <c r="H58" s="36">
        <v>0</v>
      </c>
      <c r="I58" s="22"/>
      <c r="J58" s="22"/>
      <c r="K58" s="18">
        <v>18607.599999999999</v>
      </c>
      <c r="L58" s="18">
        <v>10826</v>
      </c>
      <c r="M58" s="35">
        <v>0</v>
      </c>
      <c r="N58" s="18">
        <v>29433.599999999999</v>
      </c>
      <c r="O58" s="37">
        <v>0</v>
      </c>
      <c r="P58" s="21"/>
      <c r="Q58" s="21">
        <v>1157160</v>
      </c>
      <c r="R58" s="17">
        <v>31344</v>
      </c>
      <c r="S58" s="18"/>
      <c r="T58" s="18"/>
      <c r="U58" s="14"/>
      <c r="V58" s="18"/>
      <c r="W58" s="20">
        <v>2825869</v>
      </c>
      <c r="X58" s="14"/>
      <c r="Y58" s="24">
        <v>12736</v>
      </c>
      <c r="Z58" s="14"/>
      <c r="AA58" s="24">
        <v>1910.3999999999996</v>
      </c>
      <c r="AB58" s="18"/>
      <c r="AC58" s="24">
        <v>10826</v>
      </c>
      <c r="AD58" s="24">
        <v>1910.3999999999996</v>
      </c>
      <c r="AE58" s="17" t="s">
        <v>42</v>
      </c>
      <c r="AF58" s="17">
        <v>0</v>
      </c>
      <c r="AG58" s="17">
        <v>0</v>
      </c>
      <c r="AH58" s="23">
        <v>10826</v>
      </c>
      <c r="AI58" s="17">
        <v>0</v>
      </c>
      <c r="AJ58" s="13" t="s">
        <v>41</v>
      </c>
    </row>
    <row r="59" spans="1:36" x14ac:dyDescent="0.25">
      <c r="A59" s="14">
        <v>51</v>
      </c>
      <c r="B59" s="15" t="s">
        <v>594</v>
      </c>
      <c r="C59" s="21"/>
      <c r="D59" s="21">
        <v>1157604</v>
      </c>
      <c r="E59" s="16" t="s">
        <v>647</v>
      </c>
      <c r="F59" s="14" t="s">
        <v>57</v>
      </c>
      <c r="G59" s="36">
        <v>3227705</v>
      </c>
      <c r="H59" s="36">
        <v>90000</v>
      </c>
      <c r="I59" s="22"/>
      <c r="J59" s="22"/>
      <c r="K59" s="18">
        <v>3216293.2</v>
      </c>
      <c r="L59" s="18">
        <v>9700</v>
      </c>
      <c r="M59" s="35">
        <v>0</v>
      </c>
      <c r="N59" s="18">
        <v>3225993.2</v>
      </c>
      <c r="O59" s="37">
        <v>0</v>
      </c>
      <c r="P59" s="21"/>
      <c r="Q59" s="21">
        <v>1157604</v>
      </c>
      <c r="R59" s="17">
        <v>3317705</v>
      </c>
      <c r="S59" s="18"/>
      <c r="T59" s="18"/>
      <c r="U59" s="14"/>
      <c r="V59" s="18"/>
      <c r="W59" s="20">
        <v>2886036</v>
      </c>
      <c r="X59" s="14"/>
      <c r="Y59" s="24">
        <v>11412</v>
      </c>
      <c r="Z59" s="14"/>
      <c r="AA59" s="24">
        <v>1711.8000000000011</v>
      </c>
      <c r="AB59" s="18"/>
      <c r="AC59" s="24">
        <v>9700</v>
      </c>
      <c r="AD59" s="24">
        <v>1711.8000000000011</v>
      </c>
      <c r="AE59" s="17" t="s">
        <v>42</v>
      </c>
      <c r="AF59" s="17">
        <v>0</v>
      </c>
      <c r="AG59" s="17">
        <v>0</v>
      </c>
      <c r="AH59" s="23">
        <v>9700</v>
      </c>
      <c r="AI59" s="17">
        <v>0</v>
      </c>
      <c r="AJ59" s="13" t="s">
        <v>41</v>
      </c>
    </row>
    <row r="60" spans="1:36" x14ac:dyDescent="0.25">
      <c r="A60" s="14">
        <v>52</v>
      </c>
      <c r="B60" s="15" t="s">
        <v>594</v>
      </c>
      <c r="C60" s="21"/>
      <c r="D60" s="21">
        <v>1157623</v>
      </c>
      <c r="E60" s="16" t="s">
        <v>648</v>
      </c>
      <c r="F60" s="14" t="s">
        <v>57</v>
      </c>
      <c r="G60" s="36">
        <v>1070272</v>
      </c>
      <c r="H60" s="36">
        <v>0</v>
      </c>
      <c r="I60" s="22"/>
      <c r="J60" s="22"/>
      <c r="K60" s="18">
        <v>684672</v>
      </c>
      <c r="L60" s="18">
        <v>327760</v>
      </c>
      <c r="M60" s="35">
        <v>0</v>
      </c>
      <c r="N60" s="18">
        <v>1012432</v>
      </c>
      <c r="O60" s="37">
        <v>0</v>
      </c>
      <c r="P60" s="21"/>
      <c r="Q60" s="21">
        <v>1157623</v>
      </c>
      <c r="R60" s="17">
        <v>1070272</v>
      </c>
      <c r="S60" s="18"/>
      <c r="T60" s="18"/>
      <c r="U60" s="14"/>
      <c r="V60" s="18"/>
      <c r="W60" s="20">
        <v>2886030</v>
      </c>
      <c r="X60" s="14"/>
      <c r="Y60" s="24">
        <v>385600</v>
      </c>
      <c r="Z60" s="14"/>
      <c r="AA60" s="24">
        <v>57840</v>
      </c>
      <c r="AB60" s="18"/>
      <c r="AC60" s="24">
        <v>327760</v>
      </c>
      <c r="AD60" s="24">
        <v>57840</v>
      </c>
      <c r="AE60" s="17" t="s">
        <v>42</v>
      </c>
      <c r="AF60" s="17">
        <v>0</v>
      </c>
      <c r="AG60" s="17">
        <v>0</v>
      </c>
      <c r="AH60" s="23">
        <v>327760</v>
      </c>
      <c r="AI60" s="17">
        <v>0</v>
      </c>
      <c r="AJ60" s="13" t="s">
        <v>41</v>
      </c>
    </row>
    <row r="61" spans="1:36" x14ac:dyDescent="0.25">
      <c r="A61" s="14">
        <v>53</v>
      </c>
      <c r="B61" s="15" t="s">
        <v>594</v>
      </c>
      <c r="C61" s="21"/>
      <c r="D61" s="21">
        <v>1158526</v>
      </c>
      <c r="E61" s="16" t="s">
        <v>649</v>
      </c>
      <c r="F61" s="14" t="s">
        <v>57</v>
      </c>
      <c r="G61" s="36">
        <v>220726</v>
      </c>
      <c r="H61" s="36">
        <v>0</v>
      </c>
      <c r="I61" s="22"/>
      <c r="J61" s="22"/>
      <c r="K61" s="18">
        <v>201670.75</v>
      </c>
      <c r="L61" s="18">
        <v>16197</v>
      </c>
      <c r="M61" s="35">
        <v>0</v>
      </c>
      <c r="N61" s="18">
        <v>217867.75</v>
      </c>
      <c r="O61" s="37">
        <v>0</v>
      </c>
      <c r="P61" s="21"/>
      <c r="Q61" s="21">
        <v>1158526</v>
      </c>
      <c r="R61" s="17">
        <v>220726</v>
      </c>
      <c r="S61" s="18"/>
      <c r="T61" s="18"/>
      <c r="U61" s="14"/>
      <c r="V61" s="18"/>
      <c r="W61" s="20">
        <v>2890833</v>
      </c>
      <c r="X61" s="14"/>
      <c r="Y61" s="24">
        <v>19055</v>
      </c>
      <c r="Z61" s="14"/>
      <c r="AA61" s="24">
        <v>2858.25</v>
      </c>
      <c r="AB61" s="18"/>
      <c r="AC61" s="24">
        <v>16197</v>
      </c>
      <c r="AD61" s="24">
        <v>2858.25</v>
      </c>
      <c r="AE61" s="17" t="s">
        <v>42</v>
      </c>
      <c r="AF61" s="17">
        <v>0</v>
      </c>
      <c r="AG61" s="17">
        <v>0</v>
      </c>
      <c r="AH61" s="23">
        <v>16197</v>
      </c>
      <c r="AI61" s="17">
        <v>0</v>
      </c>
      <c r="AJ61" s="13" t="s">
        <v>41</v>
      </c>
    </row>
    <row r="62" spans="1:36" x14ac:dyDescent="0.25">
      <c r="A62" s="14">
        <v>54</v>
      </c>
      <c r="B62" s="15" t="s">
        <v>594</v>
      </c>
      <c r="C62" s="21"/>
      <c r="D62" s="21">
        <v>1158807</v>
      </c>
      <c r="E62" s="16" t="s">
        <v>650</v>
      </c>
      <c r="F62" s="14" t="s">
        <v>57</v>
      </c>
      <c r="G62" s="36">
        <v>63739</v>
      </c>
      <c r="H62" s="36">
        <v>0</v>
      </c>
      <c r="I62" s="22"/>
      <c r="J62" s="22"/>
      <c r="K62" s="18">
        <v>34647.199999999997</v>
      </c>
      <c r="L62" s="18">
        <v>24728</v>
      </c>
      <c r="M62" s="35">
        <v>0</v>
      </c>
      <c r="N62" s="18">
        <v>59375.199999999997</v>
      </c>
      <c r="O62" s="37">
        <v>0</v>
      </c>
      <c r="P62" s="21"/>
      <c r="Q62" s="21">
        <v>1158807</v>
      </c>
      <c r="R62" s="17">
        <v>63739</v>
      </c>
      <c r="S62" s="18"/>
      <c r="T62" s="18"/>
      <c r="U62" s="14"/>
      <c r="V62" s="18"/>
      <c r="W62" s="20">
        <v>2824708</v>
      </c>
      <c r="X62" s="14"/>
      <c r="Y62" s="24">
        <v>29092</v>
      </c>
      <c r="Z62" s="14"/>
      <c r="AA62" s="24">
        <v>4363.7999999999993</v>
      </c>
      <c r="AB62" s="18"/>
      <c r="AC62" s="24">
        <v>24728</v>
      </c>
      <c r="AD62" s="24">
        <v>4363.7999999999993</v>
      </c>
      <c r="AE62" s="17" t="s">
        <v>42</v>
      </c>
      <c r="AF62" s="17">
        <v>0</v>
      </c>
      <c r="AG62" s="17">
        <v>0</v>
      </c>
      <c r="AH62" s="23">
        <v>24728</v>
      </c>
      <c r="AI62" s="17">
        <v>0</v>
      </c>
      <c r="AJ62" s="13" t="s">
        <v>41</v>
      </c>
    </row>
    <row r="63" spans="1:36" x14ac:dyDescent="0.25">
      <c r="A63" s="14">
        <v>55</v>
      </c>
      <c r="B63" s="15" t="s">
        <v>594</v>
      </c>
      <c r="C63" s="21"/>
      <c r="D63" s="21">
        <v>1158808</v>
      </c>
      <c r="E63" s="16" t="s">
        <v>651</v>
      </c>
      <c r="F63" s="14" t="s">
        <v>57</v>
      </c>
      <c r="G63" s="36">
        <v>57532</v>
      </c>
      <c r="H63" s="36">
        <v>0</v>
      </c>
      <c r="I63" s="22"/>
      <c r="J63" s="22"/>
      <c r="K63" s="18">
        <v>28440.199999999997</v>
      </c>
      <c r="L63" s="18">
        <v>24728</v>
      </c>
      <c r="M63" s="35">
        <v>0</v>
      </c>
      <c r="N63" s="18">
        <v>53168.2</v>
      </c>
      <c r="O63" s="37">
        <v>0</v>
      </c>
      <c r="P63" s="21"/>
      <c r="Q63" s="21">
        <v>1158808</v>
      </c>
      <c r="R63" s="17">
        <v>57532</v>
      </c>
      <c r="S63" s="18"/>
      <c r="T63" s="18"/>
      <c r="U63" s="14"/>
      <c r="V63" s="18"/>
      <c r="W63" s="20">
        <v>2824714</v>
      </c>
      <c r="X63" s="14"/>
      <c r="Y63" s="24">
        <v>29092</v>
      </c>
      <c r="Z63" s="14"/>
      <c r="AA63" s="24">
        <v>4363.7999999999993</v>
      </c>
      <c r="AB63" s="18"/>
      <c r="AC63" s="24">
        <v>24728</v>
      </c>
      <c r="AD63" s="24">
        <v>4363.7999999999993</v>
      </c>
      <c r="AE63" s="17" t="s">
        <v>42</v>
      </c>
      <c r="AF63" s="17">
        <v>0</v>
      </c>
      <c r="AG63" s="17">
        <v>0</v>
      </c>
      <c r="AH63" s="23">
        <v>24728</v>
      </c>
      <c r="AI63" s="17">
        <v>0</v>
      </c>
      <c r="AJ63" s="13" t="s">
        <v>41</v>
      </c>
    </row>
    <row r="64" spans="1:36" x14ac:dyDescent="0.25">
      <c r="A64" s="14">
        <v>56</v>
      </c>
      <c r="B64" s="15" t="s">
        <v>594</v>
      </c>
      <c r="C64" s="21"/>
      <c r="D64" s="21">
        <v>1158809</v>
      </c>
      <c r="E64" s="16" t="s">
        <v>652</v>
      </c>
      <c r="F64" s="14" t="s">
        <v>57</v>
      </c>
      <c r="G64" s="36">
        <v>99425</v>
      </c>
      <c r="H64" s="36">
        <v>0</v>
      </c>
      <c r="I64" s="22"/>
      <c r="J64" s="22"/>
      <c r="K64" s="18">
        <v>18608.449999999997</v>
      </c>
      <c r="L64" s="18">
        <v>68694</v>
      </c>
      <c r="M64" s="35">
        <v>0</v>
      </c>
      <c r="N64" s="18">
        <v>87302.45</v>
      </c>
      <c r="O64" s="37">
        <v>0</v>
      </c>
      <c r="P64" s="21"/>
      <c r="Q64" s="21">
        <v>1158809</v>
      </c>
      <c r="R64" s="17">
        <v>99425</v>
      </c>
      <c r="S64" s="18"/>
      <c r="T64" s="18"/>
      <c r="U64" s="14"/>
      <c r="V64" s="18"/>
      <c r="W64" s="20">
        <v>2824468</v>
      </c>
      <c r="X64" s="14"/>
      <c r="Y64" s="24">
        <v>80817</v>
      </c>
      <c r="Z64" s="14"/>
      <c r="AA64" s="24">
        <v>12122.550000000003</v>
      </c>
      <c r="AB64" s="18"/>
      <c r="AC64" s="24">
        <v>68694</v>
      </c>
      <c r="AD64" s="24">
        <v>12122.550000000003</v>
      </c>
      <c r="AE64" s="17" t="s">
        <v>42</v>
      </c>
      <c r="AF64" s="17">
        <v>0</v>
      </c>
      <c r="AG64" s="17">
        <v>0</v>
      </c>
      <c r="AH64" s="23">
        <v>68694</v>
      </c>
      <c r="AI64" s="17">
        <v>0</v>
      </c>
      <c r="AJ64" s="13" t="s">
        <v>41</v>
      </c>
    </row>
    <row r="65" spans="1:36" x14ac:dyDescent="0.25">
      <c r="A65" s="14">
        <v>57</v>
      </c>
      <c r="B65" s="15" t="s">
        <v>594</v>
      </c>
      <c r="C65" s="21"/>
      <c r="D65" s="21">
        <v>1159321</v>
      </c>
      <c r="E65" s="16" t="s">
        <v>653</v>
      </c>
      <c r="F65" s="14" t="s">
        <v>57</v>
      </c>
      <c r="G65" s="36">
        <v>86011</v>
      </c>
      <c r="H65" s="36">
        <v>0</v>
      </c>
      <c r="I65" s="22"/>
      <c r="J65" s="22"/>
      <c r="K65" s="18">
        <v>47019.199999999997</v>
      </c>
      <c r="L65" s="18">
        <v>33143</v>
      </c>
      <c r="M65" s="35">
        <v>0</v>
      </c>
      <c r="N65" s="18">
        <v>80162.2</v>
      </c>
      <c r="O65" s="37">
        <v>0</v>
      </c>
      <c r="P65" s="21"/>
      <c r="Q65" s="21">
        <v>1159321</v>
      </c>
      <c r="R65" s="17">
        <v>86011</v>
      </c>
      <c r="S65" s="18"/>
      <c r="T65" s="18"/>
      <c r="U65" s="14"/>
      <c r="V65" s="18"/>
      <c r="W65" s="20">
        <v>2830605</v>
      </c>
      <c r="X65" s="14"/>
      <c r="Y65" s="24">
        <v>38992</v>
      </c>
      <c r="Z65" s="14"/>
      <c r="AA65" s="24">
        <v>5848.8000000000029</v>
      </c>
      <c r="AB65" s="18"/>
      <c r="AC65" s="24">
        <v>33143</v>
      </c>
      <c r="AD65" s="24">
        <v>5848.8000000000029</v>
      </c>
      <c r="AE65" s="17" t="s">
        <v>42</v>
      </c>
      <c r="AF65" s="17">
        <v>0</v>
      </c>
      <c r="AG65" s="17">
        <v>0</v>
      </c>
      <c r="AH65" s="23">
        <v>33143</v>
      </c>
      <c r="AI65" s="17">
        <v>0</v>
      </c>
      <c r="AJ65" s="13" t="s">
        <v>41</v>
      </c>
    </row>
    <row r="66" spans="1:36" x14ac:dyDescent="0.25">
      <c r="A66" s="14">
        <v>58</v>
      </c>
      <c r="B66" s="15" t="s">
        <v>594</v>
      </c>
      <c r="C66" s="21"/>
      <c r="D66" s="21">
        <v>1161764</v>
      </c>
      <c r="E66" s="16" t="s">
        <v>654</v>
      </c>
      <c r="F66" s="14" t="s">
        <v>54</v>
      </c>
      <c r="G66" s="36">
        <v>1755970</v>
      </c>
      <c r="H66" s="36">
        <v>0</v>
      </c>
      <c r="I66" s="22"/>
      <c r="J66" s="22"/>
      <c r="K66" s="18">
        <v>1530193.6</v>
      </c>
      <c r="L66" s="18">
        <v>191910</v>
      </c>
      <c r="M66" s="35">
        <v>0</v>
      </c>
      <c r="N66" s="18">
        <v>1722103.6</v>
      </c>
      <c r="O66" s="37">
        <v>0</v>
      </c>
      <c r="P66" s="21"/>
      <c r="Q66" s="21">
        <v>1161764</v>
      </c>
      <c r="R66" s="17">
        <v>1755970</v>
      </c>
      <c r="S66" s="18"/>
      <c r="T66" s="18"/>
      <c r="U66" s="14"/>
      <c r="V66" s="18"/>
      <c r="W66" s="20">
        <v>2862954</v>
      </c>
      <c r="X66" s="14"/>
      <c r="Y66" s="24">
        <v>225776</v>
      </c>
      <c r="Z66" s="14"/>
      <c r="AA66" s="24">
        <v>33866.399999999994</v>
      </c>
      <c r="AB66" s="18"/>
      <c r="AC66" s="24">
        <v>191910</v>
      </c>
      <c r="AD66" s="24">
        <v>33866.399999999994</v>
      </c>
      <c r="AE66" s="17" t="s">
        <v>42</v>
      </c>
      <c r="AF66" s="17">
        <v>0</v>
      </c>
      <c r="AG66" s="17">
        <v>0</v>
      </c>
      <c r="AH66" s="23">
        <v>191910</v>
      </c>
      <c r="AI66" s="17">
        <v>0</v>
      </c>
      <c r="AJ66" s="13" t="s">
        <v>41</v>
      </c>
    </row>
    <row r="67" spans="1:36" x14ac:dyDescent="0.25">
      <c r="A67" s="14">
        <v>59</v>
      </c>
      <c r="B67" s="15" t="s">
        <v>594</v>
      </c>
      <c r="C67" s="21"/>
      <c r="D67" s="21">
        <v>1161912</v>
      </c>
      <c r="E67" s="16" t="s">
        <v>655</v>
      </c>
      <c r="F67" s="14" t="s">
        <v>57</v>
      </c>
      <c r="G67" s="36">
        <v>39528</v>
      </c>
      <c r="H67" s="36">
        <v>0</v>
      </c>
      <c r="I67" s="22"/>
      <c r="J67" s="22"/>
      <c r="K67" s="18">
        <v>18608</v>
      </c>
      <c r="L67" s="18">
        <v>17782</v>
      </c>
      <c r="M67" s="35">
        <v>0</v>
      </c>
      <c r="N67" s="18">
        <v>36390</v>
      </c>
      <c r="O67" s="37">
        <v>0</v>
      </c>
      <c r="P67" s="21"/>
      <c r="Q67" s="21">
        <v>1161912</v>
      </c>
      <c r="R67" s="17">
        <v>39528</v>
      </c>
      <c r="S67" s="18"/>
      <c r="T67" s="18"/>
      <c r="U67" s="14"/>
      <c r="V67" s="18"/>
      <c r="W67" s="20">
        <v>2825744</v>
      </c>
      <c r="X67" s="14"/>
      <c r="Y67" s="24">
        <v>20920</v>
      </c>
      <c r="Z67" s="14"/>
      <c r="AA67" s="24">
        <v>3138</v>
      </c>
      <c r="AB67" s="18"/>
      <c r="AC67" s="24">
        <v>17782</v>
      </c>
      <c r="AD67" s="24">
        <v>3138</v>
      </c>
      <c r="AE67" s="17" t="s">
        <v>42</v>
      </c>
      <c r="AF67" s="17">
        <v>0</v>
      </c>
      <c r="AG67" s="17">
        <v>0</v>
      </c>
      <c r="AH67" s="23">
        <v>17782</v>
      </c>
      <c r="AI67" s="17">
        <v>0</v>
      </c>
      <c r="AJ67" s="13" t="s">
        <v>41</v>
      </c>
    </row>
    <row r="68" spans="1:36" x14ac:dyDescent="0.25">
      <c r="A68" s="14">
        <v>60</v>
      </c>
      <c r="B68" s="15" t="s">
        <v>594</v>
      </c>
      <c r="C68" s="21"/>
      <c r="D68" s="21">
        <v>1162265</v>
      </c>
      <c r="E68" s="16" t="s">
        <v>656</v>
      </c>
      <c r="F68" s="14" t="s">
        <v>54</v>
      </c>
      <c r="G68" s="36">
        <v>2030945</v>
      </c>
      <c r="H68" s="36">
        <v>425000</v>
      </c>
      <c r="I68" s="22"/>
      <c r="J68" s="22"/>
      <c r="K68" s="18">
        <v>1414593.2</v>
      </c>
      <c r="L68" s="18">
        <v>523899</v>
      </c>
      <c r="M68" s="35">
        <v>0</v>
      </c>
      <c r="N68" s="18">
        <v>1938492.2</v>
      </c>
      <c r="O68" s="37">
        <v>0</v>
      </c>
      <c r="P68" s="21"/>
      <c r="Q68" s="21">
        <v>1162265</v>
      </c>
      <c r="R68" s="17">
        <v>2455945</v>
      </c>
      <c r="S68" s="18"/>
      <c r="T68" s="18"/>
      <c r="U68" s="14"/>
      <c r="V68" s="18"/>
      <c r="W68" s="20">
        <v>2862472</v>
      </c>
      <c r="X68" s="14"/>
      <c r="Y68" s="24">
        <v>616352</v>
      </c>
      <c r="Z68" s="14"/>
      <c r="AA68" s="24">
        <v>92452.799999999988</v>
      </c>
      <c r="AB68" s="18"/>
      <c r="AC68" s="24">
        <v>523899</v>
      </c>
      <c r="AD68" s="24">
        <v>92452.799999999988</v>
      </c>
      <c r="AE68" s="17" t="s">
        <v>42</v>
      </c>
      <c r="AF68" s="17">
        <v>0</v>
      </c>
      <c r="AG68" s="17">
        <v>0</v>
      </c>
      <c r="AH68" s="23">
        <v>523899</v>
      </c>
      <c r="AI68" s="17">
        <v>0</v>
      </c>
      <c r="AJ68" s="13" t="s">
        <v>41</v>
      </c>
    </row>
    <row r="69" spans="1:36" x14ac:dyDescent="0.25">
      <c r="A69" s="14">
        <v>61</v>
      </c>
      <c r="B69" s="15" t="s">
        <v>594</v>
      </c>
      <c r="C69" s="21"/>
      <c r="D69" s="21">
        <v>1162474</v>
      </c>
      <c r="E69" s="16" t="s">
        <v>657</v>
      </c>
      <c r="F69" s="14" t="s">
        <v>54</v>
      </c>
      <c r="G69" s="36">
        <v>534375</v>
      </c>
      <c r="H69" s="36">
        <v>70000</v>
      </c>
      <c r="I69" s="22"/>
      <c r="J69" s="22"/>
      <c r="K69" s="18">
        <v>513306.80000000005</v>
      </c>
      <c r="L69" s="18">
        <v>17908</v>
      </c>
      <c r="M69" s="35">
        <v>0</v>
      </c>
      <c r="N69" s="18">
        <v>531214.80000000005</v>
      </c>
      <c r="O69" s="37">
        <v>0</v>
      </c>
      <c r="P69" s="21"/>
      <c r="Q69" s="21">
        <v>1162474</v>
      </c>
      <c r="R69" s="17">
        <v>604375</v>
      </c>
      <c r="S69" s="18"/>
      <c r="T69" s="18"/>
      <c r="U69" s="14"/>
      <c r="V69" s="18"/>
      <c r="W69" s="20">
        <v>2863228</v>
      </c>
      <c r="X69" s="14"/>
      <c r="Y69" s="24">
        <v>21068</v>
      </c>
      <c r="Z69" s="14"/>
      <c r="AA69" s="24">
        <v>3160.2000000000007</v>
      </c>
      <c r="AB69" s="18"/>
      <c r="AC69" s="24">
        <v>17908</v>
      </c>
      <c r="AD69" s="24">
        <v>3160.2000000000007</v>
      </c>
      <c r="AE69" s="17" t="s">
        <v>42</v>
      </c>
      <c r="AF69" s="17">
        <v>0</v>
      </c>
      <c r="AG69" s="17">
        <v>0</v>
      </c>
      <c r="AH69" s="23">
        <v>17908</v>
      </c>
      <c r="AI69" s="17">
        <v>0</v>
      </c>
      <c r="AJ69" s="13" t="s">
        <v>41</v>
      </c>
    </row>
    <row r="70" spans="1:36" x14ac:dyDescent="0.25">
      <c r="A70" s="14">
        <v>62</v>
      </c>
      <c r="B70" s="15" t="s">
        <v>594</v>
      </c>
      <c r="C70" s="21"/>
      <c r="D70" s="21">
        <v>1162793</v>
      </c>
      <c r="E70" s="16" t="s">
        <v>658</v>
      </c>
      <c r="F70" s="14" t="s">
        <v>54</v>
      </c>
      <c r="G70" s="36">
        <v>2708377</v>
      </c>
      <c r="H70" s="36">
        <v>0</v>
      </c>
      <c r="I70" s="22"/>
      <c r="J70" s="22"/>
      <c r="K70" s="18">
        <v>1808177</v>
      </c>
      <c r="L70" s="18">
        <v>765170</v>
      </c>
      <c r="M70" s="35">
        <v>0</v>
      </c>
      <c r="N70" s="18">
        <v>2573347</v>
      </c>
      <c r="O70" s="37">
        <v>0</v>
      </c>
      <c r="P70" s="21"/>
      <c r="Q70" s="21">
        <v>1162793</v>
      </c>
      <c r="R70" s="17">
        <v>2708377</v>
      </c>
      <c r="S70" s="18"/>
      <c r="T70" s="18"/>
      <c r="U70" s="14"/>
      <c r="V70" s="18"/>
      <c r="W70" s="20">
        <v>2893899</v>
      </c>
      <c r="X70" s="14"/>
      <c r="Y70" s="24">
        <v>900200</v>
      </c>
      <c r="Z70" s="14"/>
      <c r="AA70" s="24">
        <v>135030</v>
      </c>
      <c r="AB70" s="18"/>
      <c r="AC70" s="24">
        <v>765170</v>
      </c>
      <c r="AD70" s="24">
        <v>135030</v>
      </c>
      <c r="AE70" s="17" t="s">
        <v>42</v>
      </c>
      <c r="AF70" s="17">
        <v>0</v>
      </c>
      <c r="AG70" s="17">
        <v>0</v>
      </c>
      <c r="AH70" s="23">
        <v>765170</v>
      </c>
      <c r="AI70" s="17">
        <v>0</v>
      </c>
      <c r="AJ70" s="13" t="s">
        <v>41</v>
      </c>
    </row>
    <row r="71" spans="1:36" x14ac:dyDescent="0.25">
      <c r="A71" s="14">
        <v>63</v>
      </c>
      <c r="B71" s="15" t="s">
        <v>594</v>
      </c>
      <c r="C71" s="21"/>
      <c r="D71" s="21">
        <v>1162807</v>
      </c>
      <c r="E71" s="16" t="s">
        <v>659</v>
      </c>
      <c r="F71" s="14" t="s">
        <v>54</v>
      </c>
      <c r="G71" s="36">
        <v>1387208</v>
      </c>
      <c r="H71" s="36">
        <v>0</v>
      </c>
      <c r="I71" s="22"/>
      <c r="J71" s="22"/>
      <c r="K71" s="18">
        <v>1152108</v>
      </c>
      <c r="L71" s="18">
        <v>199835</v>
      </c>
      <c r="M71" s="35">
        <v>0</v>
      </c>
      <c r="N71" s="18">
        <v>1351943</v>
      </c>
      <c r="O71" s="37">
        <v>0</v>
      </c>
      <c r="P71" s="21"/>
      <c r="Q71" s="21">
        <v>1162807</v>
      </c>
      <c r="R71" s="17">
        <v>1387208</v>
      </c>
      <c r="S71" s="18"/>
      <c r="T71" s="18"/>
      <c r="U71" s="14"/>
      <c r="V71" s="18"/>
      <c r="W71" s="20">
        <v>2862844</v>
      </c>
      <c r="X71" s="14"/>
      <c r="Y71" s="24">
        <v>235100</v>
      </c>
      <c r="Z71" s="14"/>
      <c r="AA71" s="24">
        <v>35265</v>
      </c>
      <c r="AB71" s="18"/>
      <c r="AC71" s="24">
        <v>199835</v>
      </c>
      <c r="AD71" s="24">
        <v>35265</v>
      </c>
      <c r="AE71" s="17" t="s">
        <v>42</v>
      </c>
      <c r="AF71" s="17">
        <v>0</v>
      </c>
      <c r="AG71" s="17">
        <v>0</v>
      </c>
      <c r="AH71" s="23">
        <v>199835</v>
      </c>
      <c r="AI71" s="17">
        <v>0</v>
      </c>
      <c r="AJ71" s="13" t="s">
        <v>41</v>
      </c>
    </row>
    <row r="72" spans="1:36" x14ac:dyDescent="0.25">
      <c r="A72" s="14">
        <v>64</v>
      </c>
      <c r="B72" s="15" t="s">
        <v>594</v>
      </c>
      <c r="C72" s="21"/>
      <c r="D72" s="21">
        <v>1163516</v>
      </c>
      <c r="E72" s="16" t="s">
        <v>660</v>
      </c>
      <c r="F72" s="14" t="s">
        <v>54</v>
      </c>
      <c r="G72" s="36">
        <v>2092815</v>
      </c>
      <c r="H72" s="36">
        <v>1009473</v>
      </c>
      <c r="I72" s="22"/>
      <c r="J72" s="22"/>
      <c r="K72" s="18">
        <v>1138767.95</v>
      </c>
      <c r="L72" s="18">
        <v>810940</v>
      </c>
      <c r="M72" s="35">
        <v>0</v>
      </c>
      <c r="N72" s="18">
        <v>1949707.95</v>
      </c>
      <c r="O72" s="37">
        <v>0</v>
      </c>
      <c r="P72" s="21"/>
      <c r="Q72" s="21">
        <v>1163516</v>
      </c>
      <c r="R72" s="17">
        <v>3102288</v>
      </c>
      <c r="S72" s="18"/>
      <c r="T72" s="18"/>
      <c r="U72" s="14"/>
      <c r="V72" s="18"/>
      <c r="W72" s="20">
        <v>2881183</v>
      </c>
      <c r="X72" s="14"/>
      <c r="Y72" s="24">
        <v>954047</v>
      </c>
      <c r="Z72" s="14"/>
      <c r="AA72" s="24">
        <v>143107.05000000005</v>
      </c>
      <c r="AB72" s="18"/>
      <c r="AC72" s="24">
        <v>810940</v>
      </c>
      <c r="AD72" s="24">
        <v>143107.05000000005</v>
      </c>
      <c r="AE72" s="17" t="s">
        <v>42</v>
      </c>
      <c r="AF72" s="17">
        <v>0</v>
      </c>
      <c r="AG72" s="17">
        <v>0</v>
      </c>
      <c r="AH72" s="23">
        <v>810940</v>
      </c>
      <c r="AI72" s="17">
        <v>0</v>
      </c>
      <c r="AJ72" s="13" t="s">
        <v>41</v>
      </c>
    </row>
    <row r="73" spans="1:36" x14ac:dyDescent="0.25">
      <c r="A73" s="14">
        <v>65</v>
      </c>
      <c r="B73" s="15" t="s">
        <v>594</v>
      </c>
      <c r="C73" s="21"/>
      <c r="D73" s="21">
        <v>1163649</v>
      </c>
      <c r="E73" s="16" t="s">
        <v>661</v>
      </c>
      <c r="F73" s="14" t="s">
        <v>54</v>
      </c>
      <c r="G73" s="36">
        <v>2462043</v>
      </c>
      <c r="H73" s="36">
        <v>0</v>
      </c>
      <c r="I73" s="22"/>
      <c r="J73" s="22"/>
      <c r="K73" s="18">
        <v>1798043</v>
      </c>
      <c r="L73" s="18">
        <v>564400</v>
      </c>
      <c r="M73" s="35">
        <v>0</v>
      </c>
      <c r="N73" s="18">
        <v>2362443</v>
      </c>
      <c r="O73" s="37">
        <v>0</v>
      </c>
      <c r="P73" s="21"/>
      <c r="Q73" s="21">
        <v>1163649</v>
      </c>
      <c r="R73" s="17">
        <v>2462043</v>
      </c>
      <c r="S73" s="18"/>
      <c r="T73" s="18"/>
      <c r="U73" s="14"/>
      <c r="V73" s="18"/>
      <c r="W73" s="20">
        <v>2893912</v>
      </c>
      <c r="X73" s="14"/>
      <c r="Y73" s="24">
        <v>664000</v>
      </c>
      <c r="Z73" s="14"/>
      <c r="AA73" s="24">
        <v>99600</v>
      </c>
      <c r="AB73" s="18"/>
      <c r="AC73" s="24">
        <v>564400</v>
      </c>
      <c r="AD73" s="24">
        <v>99600</v>
      </c>
      <c r="AE73" s="17" t="s">
        <v>42</v>
      </c>
      <c r="AF73" s="17">
        <v>0</v>
      </c>
      <c r="AG73" s="17">
        <v>0</v>
      </c>
      <c r="AH73" s="23">
        <v>564400</v>
      </c>
      <c r="AI73" s="17">
        <v>0</v>
      </c>
      <c r="AJ73" s="13" t="s">
        <v>41</v>
      </c>
    </row>
    <row r="74" spans="1:36" x14ac:dyDescent="0.25">
      <c r="A74" s="14">
        <v>66</v>
      </c>
      <c r="B74" s="15" t="s">
        <v>594</v>
      </c>
      <c r="C74" s="21"/>
      <c r="D74" s="21">
        <v>1164815</v>
      </c>
      <c r="E74" s="16" t="s">
        <v>662</v>
      </c>
      <c r="F74" s="14" t="s">
        <v>54</v>
      </c>
      <c r="G74" s="36">
        <v>1464188</v>
      </c>
      <c r="H74" s="36">
        <v>0</v>
      </c>
      <c r="I74" s="22"/>
      <c r="J74" s="22"/>
      <c r="K74" s="18">
        <v>1229088</v>
      </c>
      <c r="L74" s="18">
        <v>199835</v>
      </c>
      <c r="M74" s="35">
        <v>0</v>
      </c>
      <c r="N74" s="18">
        <v>1428923</v>
      </c>
      <c r="O74" s="37">
        <v>0</v>
      </c>
      <c r="P74" s="21"/>
      <c r="Q74" s="21">
        <v>1164815</v>
      </c>
      <c r="R74" s="17">
        <v>1464188</v>
      </c>
      <c r="S74" s="18"/>
      <c r="T74" s="18"/>
      <c r="U74" s="14"/>
      <c r="V74" s="18"/>
      <c r="W74" s="20">
        <v>2862777</v>
      </c>
      <c r="X74" s="14"/>
      <c r="Y74" s="24">
        <v>235100</v>
      </c>
      <c r="Z74" s="14"/>
      <c r="AA74" s="24">
        <v>35265</v>
      </c>
      <c r="AB74" s="18"/>
      <c r="AC74" s="24">
        <v>199835</v>
      </c>
      <c r="AD74" s="24">
        <v>35265</v>
      </c>
      <c r="AE74" s="17" t="s">
        <v>42</v>
      </c>
      <c r="AF74" s="17">
        <v>0</v>
      </c>
      <c r="AG74" s="17">
        <v>0</v>
      </c>
      <c r="AH74" s="23">
        <v>199835</v>
      </c>
      <c r="AI74" s="17">
        <v>0</v>
      </c>
      <c r="AJ74" s="13" t="s">
        <v>41</v>
      </c>
    </row>
    <row r="75" spans="1:36" x14ac:dyDescent="0.25">
      <c r="A75" s="14">
        <v>67</v>
      </c>
      <c r="B75" s="15" t="s">
        <v>594</v>
      </c>
      <c r="C75" s="21"/>
      <c r="D75" s="21">
        <v>1165011</v>
      </c>
      <c r="E75" s="16" t="s">
        <v>663</v>
      </c>
      <c r="F75" s="14" t="s">
        <v>54</v>
      </c>
      <c r="G75" s="36">
        <v>2472201</v>
      </c>
      <c r="H75" s="36">
        <v>0</v>
      </c>
      <c r="I75" s="22"/>
      <c r="J75" s="22"/>
      <c r="K75" s="18">
        <v>2279401</v>
      </c>
      <c r="L75" s="18">
        <v>163880</v>
      </c>
      <c r="M75" s="35">
        <v>0</v>
      </c>
      <c r="N75" s="18">
        <v>2443281</v>
      </c>
      <c r="O75" s="37">
        <v>0</v>
      </c>
      <c r="P75" s="21"/>
      <c r="Q75" s="21">
        <v>1165011</v>
      </c>
      <c r="R75" s="17">
        <v>2472201</v>
      </c>
      <c r="S75" s="18"/>
      <c r="T75" s="18"/>
      <c r="U75" s="14"/>
      <c r="V75" s="18"/>
      <c r="W75" s="20">
        <v>2893907</v>
      </c>
      <c r="X75" s="14"/>
      <c r="Y75" s="24">
        <v>192800</v>
      </c>
      <c r="Z75" s="14"/>
      <c r="AA75" s="24">
        <v>28920</v>
      </c>
      <c r="AB75" s="18"/>
      <c r="AC75" s="24">
        <v>163880</v>
      </c>
      <c r="AD75" s="24">
        <v>28920</v>
      </c>
      <c r="AE75" s="17" t="s">
        <v>42</v>
      </c>
      <c r="AF75" s="17">
        <v>0</v>
      </c>
      <c r="AG75" s="17">
        <v>0</v>
      </c>
      <c r="AH75" s="23">
        <v>163880</v>
      </c>
      <c r="AI75" s="17">
        <v>0</v>
      </c>
      <c r="AJ75" s="13" t="s">
        <v>41</v>
      </c>
    </row>
    <row r="76" spans="1:36" x14ac:dyDescent="0.25">
      <c r="A76" s="14">
        <v>68</v>
      </c>
      <c r="B76" s="15" t="s">
        <v>594</v>
      </c>
      <c r="C76" s="21"/>
      <c r="D76" s="21">
        <v>1165606</v>
      </c>
      <c r="E76" s="16" t="s">
        <v>664</v>
      </c>
      <c r="F76" s="14" t="s">
        <v>194</v>
      </c>
      <c r="G76" s="36">
        <v>1687884</v>
      </c>
      <c r="H76" s="36">
        <v>0</v>
      </c>
      <c r="I76" s="22"/>
      <c r="J76" s="22"/>
      <c r="K76" s="18">
        <v>1575953.5</v>
      </c>
      <c r="L76" s="18">
        <v>95141</v>
      </c>
      <c r="M76" s="35">
        <v>0</v>
      </c>
      <c r="N76" s="18">
        <v>1671094.5</v>
      </c>
      <c r="O76" s="37">
        <v>0</v>
      </c>
      <c r="P76" s="21"/>
      <c r="Q76" s="21">
        <v>1165606</v>
      </c>
      <c r="R76" s="17">
        <v>1687884</v>
      </c>
      <c r="S76" s="18"/>
      <c r="T76" s="18"/>
      <c r="U76" s="14"/>
      <c r="V76" s="18"/>
      <c r="W76" s="20">
        <v>2866848</v>
      </c>
      <c r="X76" s="14"/>
      <c r="Y76" s="24">
        <v>111930</v>
      </c>
      <c r="Z76" s="14"/>
      <c r="AA76" s="24">
        <v>16789.5</v>
      </c>
      <c r="AB76" s="18"/>
      <c r="AC76" s="24">
        <v>95141</v>
      </c>
      <c r="AD76" s="24">
        <v>16789.5</v>
      </c>
      <c r="AE76" s="17" t="s">
        <v>42</v>
      </c>
      <c r="AF76" s="17">
        <v>0</v>
      </c>
      <c r="AG76" s="17">
        <v>0</v>
      </c>
      <c r="AH76" s="23">
        <v>95141</v>
      </c>
      <c r="AI76" s="17">
        <v>0</v>
      </c>
      <c r="AJ76" s="13" t="s">
        <v>41</v>
      </c>
    </row>
    <row r="77" spans="1:36" x14ac:dyDescent="0.25">
      <c r="A77" s="14">
        <v>69</v>
      </c>
      <c r="B77" s="15" t="s">
        <v>594</v>
      </c>
      <c r="C77" s="21"/>
      <c r="D77" s="21">
        <v>1165731</v>
      </c>
      <c r="E77" s="16" t="s">
        <v>665</v>
      </c>
      <c r="F77" s="14" t="s">
        <v>421</v>
      </c>
      <c r="G77" s="36">
        <v>95472</v>
      </c>
      <c r="H77" s="36">
        <v>0</v>
      </c>
      <c r="I77" s="22"/>
      <c r="J77" s="22"/>
      <c r="K77" s="18">
        <v>93600.2</v>
      </c>
      <c r="L77" s="18">
        <v>1591</v>
      </c>
      <c r="M77" s="35">
        <v>0</v>
      </c>
      <c r="N77" s="18">
        <v>95191.2</v>
      </c>
      <c r="O77" s="37">
        <v>0</v>
      </c>
      <c r="P77" s="21"/>
      <c r="Q77" s="21">
        <v>1165731</v>
      </c>
      <c r="R77" s="17">
        <v>95472</v>
      </c>
      <c r="S77" s="18"/>
      <c r="T77" s="18"/>
      <c r="U77" s="14"/>
      <c r="V77" s="18"/>
      <c r="W77" s="20">
        <v>2888151</v>
      </c>
      <c r="X77" s="14"/>
      <c r="Y77" s="24">
        <v>1872</v>
      </c>
      <c r="Z77" s="14"/>
      <c r="AA77" s="24">
        <v>280.79999999999995</v>
      </c>
      <c r="AB77" s="18"/>
      <c r="AC77" s="24">
        <v>1591</v>
      </c>
      <c r="AD77" s="24">
        <v>280.79999999999995</v>
      </c>
      <c r="AE77" s="17" t="s">
        <v>42</v>
      </c>
      <c r="AF77" s="17">
        <v>0</v>
      </c>
      <c r="AG77" s="17">
        <v>0</v>
      </c>
      <c r="AH77" s="23">
        <v>1591</v>
      </c>
      <c r="AI77" s="17">
        <v>0</v>
      </c>
      <c r="AJ77" s="13" t="s">
        <v>41</v>
      </c>
    </row>
    <row r="78" spans="1:36" x14ac:dyDescent="0.25">
      <c r="A78" s="14">
        <v>70</v>
      </c>
      <c r="B78" s="15" t="s">
        <v>594</v>
      </c>
      <c r="C78" s="21"/>
      <c r="D78" s="21">
        <v>1166184</v>
      </c>
      <c r="E78" s="16" t="s">
        <v>666</v>
      </c>
      <c r="F78" s="14" t="s">
        <v>421</v>
      </c>
      <c r="G78" s="36">
        <v>95500</v>
      </c>
      <c r="H78" s="36">
        <v>0</v>
      </c>
      <c r="I78" s="22"/>
      <c r="J78" s="22"/>
      <c r="K78" s="18">
        <v>59900</v>
      </c>
      <c r="L78" s="18">
        <v>30260</v>
      </c>
      <c r="M78" s="35">
        <v>0</v>
      </c>
      <c r="N78" s="18">
        <v>90160</v>
      </c>
      <c r="O78" s="37">
        <v>0</v>
      </c>
      <c r="P78" s="21"/>
      <c r="Q78" s="21">
        <v>1166184</v>
      </c>
      <c r="R78" s="17">
        <v>95500</v>
      </c>
      <c r="S78" s="18"/>
      <c r="T78" s="18"/>
      <c r="U78" s="14"/>
      <c r="V78" s="18"/>
      <c r="W78" s="20">
        <v>2888929</v>
      </c>
      <c r="X78" s="14"/>
      <c r="Y78" s="24">
        <v>35600</v>
      </c>
      <c r="Z78" s="14"/>
      <c r="AA78" s="24">
        <v>5340</v>
      </c>
      <c r="AB78" s="18"/>
      <c r="AC78" s="24">
        <v>30260</v>
      </c>
      <c r="AD78" s="24">
        <v>5340</v>
      </c>
      <c r="AE78" s="17" t="s">
        <v>42</v>
      </c>
      <c r="AF78" s="17">
        <v>0</v>
      </c>
      <c r="AG78" s="17">
        <v>0</v>
      </c>
      <c r="AH78" s="23">
        <v>30260</v>
      </c>
      <c r="AI78" s="17">
        <v>0</v>
      </c>
      <c r="AJ78" s="13" t="s">
        <v>41</v>
      </c>
    </row>
    <row r="79" spans="1:36" x14ac:dyDescent="0.25">
      <c r="A79" s="14">
        <v>71</v>
      </c>
      <c r="B79" s="15" t="s">
        <v>594</v>
      </c>
      <c r="C79" s="21"/>
      <c r="D79" s="21">
        <v>1166515</v>
      </c>
      <c r="E79" s="16" t="s">
        <v>667</v>
      </c>
      <c r="F79" s="14" t="s">
        <v>54</v>
      </c>
      <c r="G79" s="36">
        <v>1211535</v>
      </c>
      <c r="H79" s="36">
        <v>0</v>
      </c>
      <c r="I79" s="22"/>
      <c r="J79" s="22"/>
      <c r="K79" s="18">
        <v>1014995</v>
      </c>
      <c r="L79" s="18">
        <v>167059</v>
      </c>
      <c r="M79" s="35">
        <v>0</v>
      </c>
      <c r="N79" s="18">
        <v>1182054</v>
      </c>
      <c r="O79" s="37">
        <v>0</v>
      </c>
      <c r="P79" s="21"/>
      <c r="Q79" s="21">
        <v>1166515</v>
      </c>
      <c r="R79" s="17">
        <v>1211535</v>
      </c>
      <c r="S79" s="18"/>
      <c r="T79" s="18"/>
      <c r="U79" s="14"/>
      <c r="V79" s="18"/>
      <c r="W79" s="20">
        <v>2862920</v>
      </c>
      <c r="X79" s="14"/>
      <c r="Y79" s="24">
        <v>196540</v>
      </c>
      <c r="Z79" s="14"/>
      <c r="AA79" s="24">
        <v>29481</v>
      </c>
      <c r="AB79" s="18"/>
      <c r="AC79" s="24">
        <v>167059</v>
      </c>
      <c r="AD79" s="24">
        <v>29481</v>
      </c>
      <c r="AE79" s="17" t="s">
        <v>42</v>
      </c>
      <c r="AF79" s="17">
        <v>0</v>
      </c>
      <c r="AG79" s="17">
        <v>0</v>
      </c>
      <c r="AH79" s="23">
        <v>167059</v>
      </c>
      <c r="AI79" s="17">
        <v>0</v>
      </c>
      <c r="AJ79" s="13" t="s">
        <v>41</v>
      </c>
    </row>
    <row r="80" spans="1:36" x14ac:dyDescent="0.25">
      <c r="A80" s="14">
        <v>72</v>
      </c>
      <c r="B80" s="15" t="s">
        <v>594</v>
      </c>
      <c r="C80" s="21"/>
      <c r="D80" s="21">
        <v>1166615</v>
      </c>
      <c r="E80" s="16" t="s">
        <v>668</v>
      </c>
      <c r="F80" s="14" t="s">
        <v>421</v>
      </c>
      <c r="G80" s="36">
        <v>95500</v>
      </c>
      <c r="H80" s="36">
        <v>0</v>
      </c>
      <c r="I80" s="22"/>
      <c r="J80" s="22"/>
      <c r="K80" s="18">
        <v>93600</v>
      </c>
      <c r="L80" s="18">
        <v>1615</v>
      </c>
      <c r="M80" s="35">
        <v>0</v>
      </c>
      <c r="N80" s="18">
        <v>95215</v>
      </c>
      <c r="O80" s="37">
        <v>0</v>
      </c>
      <c r="P80" s="21"/>
      <c r="Q80" s="21">
        <v>1166615</v>
      </c>
      <c r="R80" s="17">
        <v>95500</v>
      </c>
      <c r="S80" s="18"/>
      <c r="T80" s="18"/>
      <c r="U80" s="14"/>
      <c r="V80" s="18"/>
      <c r="W80" s="20">
        <v>2887766</v>
      </c>
      <c r="X80" s="14"/>
      <c r="Y80" s="24">
        <v>1900</v>
      </c>
      <c r="Z80" s="14"/>
      <c r="AA80" s="24">
        <v>285</v>
      </c>
      <c r="AB80" s="18"/>
      <c r="AC80" s="24">
        <v>1615</v>
      </c>
      <c r="AD80" s="24">
        <v>285</v>
      </c>
      <c r="AE80" s="17" t="s">
        <v>42</v>
      </c>
      <c r="AF80" s="17">
        <v>0</v>
      </c>
      <c r="AG80" s="17">
        <v>0</v>
      </c>
      <c r="AH80" s="23">
        <v>1615</v>
      </c>
      <c r="AI80" s="17">
        <v>0</v>
      </c>
      <c r="AJ80" s="13" t="s">
        <v>41</v>
      </c>
    </row>
    <row r="81" spans="1:36" x14ac:dyDescent="0.25">
      <c r="A81" s="14">
        <v>73</v>
      </c>
      <c r="B81" s="15" t="s">
        <v>594</v>
      </c>
      <c r="C81" s="21"/>
      <c r="D81" s="21">
        <v>1166636</v>
      </c>
      <c r="E81" s="16" t="s">
        <v>669</v>
      </c>
      <c r="F81" s="14" t="s">
        <v>54</v>
      </c>
      <c r="G81" s="36">
        <v>1480876</v>
      </c>
      <c r="H81" s="36">
        <v>0</v>
      </c>
      <c r="I81" s="22"/>
      <c r="J81" s="22"/>
      <c r="K81" s="18">
        <v>1245760.75</v>
      </c>
      <c r="L81" s="18">
        <v>199848</v>
      </c>
      <c r="M81" s="35">
        <v>0</v>
      </c>
      <c r="N81" s="18">
        <v>1445608.75</v>
      </c>
      <c r="O81" s="37">
        <v>0</v>
      </c>
      <c r="P81" s="21"/>
      <c r="Q81" s="21">
        <v>1166636</v>
      </c>
      <c r="R81" s="17">
        <v>1480876</v>
      </c>
      <c r="S81" s="18"/>
      <c r="T81" s="18"/>
      <c r="U81" s="14"/>
      <c r="V81" s="18"/>
      <c r="W81" s="20">
        <v>2861396</v>
      </c>
      <c r="X81" s="14"/>
      <c r="Y81" s="24">
        <v>235115</v>
      </c>
      <c r="Z81" s="14"/>
      <c r="AA81" s="24">
        <v>35267.25</v>
      </c>
      <c r="AB81" s="18"/>
      <c r="AC81" s="24">
        <v>199848</v>
      </c>
      <c r="AD81" s="24">
        <v>35267.25</v>
      </c>
      <c r="AE81" s="17" t="s">
        <v>42</v>
      </c>
      <c r="AF81" s="17">
        <v>0</v>
      </c>
      <c r="AG81" s="17">
        <v>0</v>
      </c>
      <c r="AH81" s="23">
        <v>199848</v>
      </c>
      <c r="AI81" s="17">
        <v>0</v>
      </c>
      <c r="AJ81" s="13" t="s">
        <v>41</v>
      </c>
    </row>
    <row r="82" spans="1:36" x14ac:dyDescent="0.25">
      <c r="A82" s="14">
        <v>74</v>
      </c>
      <c r="B82" s="15" t="s">
        <v>594</v>
      </c>
      <c r="C82" s="21"/>
      <c r="D82" s="21">
        <v>1166664</v>
      </c>
      <c r="E82" s="16" t="s">
        <v>670</v>
      </c>
      <c r="F82" s="14" t="s">
        <v>54</v>
      </c>
      <c r="G82" s="36">
        <v>555218</v>
      </c>
      <c r="H82" s="36">
        <v>90000</v>
      </c>
      <c r="I82" s="22"/>
      <c r="J82" s="22"/>
      <c r="K82" s="18">
        <v>362418</v>
      </c>
      <c r="L82" s="18">
        <v>163880</v>
      </c>
      <c r="M82" s="35">
        <v>0</v>
      </c>
      <c r="N82" s="18">
        <v>526298</v>
      </c>
      <c r="O82" s="37">
        <v>0</v>
      </c>
      <c r="P82" s="21"/>
      <c r="Q82" s="21">
        <v>1166664</v>
      </c>
      <c r="R82" s="17">
        <v>645218</v>
      </c>
      <c r="S82" s="18"/>
      <c r="T82" s="18"/>
      <c r="U82" s="14"/>
      <c r="V82" s="18"/>
      <c r="W82" s="20">
        <v>2865707</v>
      </c>
      <c r="X82" s="14"/>
      <c r="Y82" s="24">
        <v>192800</v>
      </c>
      <c r="Z82" s="14"/>
      <c r="AA82" s="24">
        <v>28920</v>
      </c>
      <c r="AB82" s="18"/>
      <c r="AC82" s="24">
        <v>163880</v>
      </c>
      <c r="AD82" s="24">
        <v>28920</v>
      </c>
      <c r="AE82" s="17" t="s">
        <v>42</v>
      </c>
      <c r="AF82" s="17">
        <v>0</v>
      </c>
      <c r="AG82" s="17">
        <v>0</v>
      </c>
      <c r="AH82" s="23">
        <v>163880</v>
      </c>
      <c r="AI82" s="17">
        <v>0</v>
      </c>
      <c r="AJ82" s="13" t="s">
        <v>41</v>
      </c>
    </row>
    <row r="83" spans="1:36" x14ac:dyDescent="0.25">
      <c r="A83" s="14">
        <v>75</v>
      </c>
      <c r="B83" s="15" t="s">
        <v>594</v>
      </c>
      <c r="C83" s="21"/>
      <c r="D83" s="21">
        <v>1166714</v>
      </c>
      <c r="E83" s="16" t="s">
        <v>671</v>
      </c>
      <c r="F83" s="14" t="s">
        <v>54</v>
      </c>
      <c r="G83" s="36">
        <v>47700</v>
      </c>
      <c r="H83" s="36">
        <v>0</v>
      </c>
      <c r="I83" s="22"/>
      <c r="J83" s="22"/>
      <c r="K83" s="18">
        <v>18608.199999999997</v>
      </c>
      <c r="L83" s="18">
        <v>24728</v>
      </c>
      <c r="M83" s="35">
        <v>0</v>
      </c>
      <c r="N83" s="18">
        <v>43336.2</v>
      </c>
      <c r="O83" s="37">
        <v>0</v>
      </c>
      <c r="P83" s="21"/>
      <c r="Q83" s="21">
        <v>1166714</v>
      </c>
      <c r="R83" s="17">
        <v>47700</v>
      </c>
      <c r="S83" s="18"/>
      <c r="T83" s="18"/>
      <c r="U83" s="14"/>
      <c r="V83" s="18"/>
      <c r="W83" s="20">
        <v>2865727</v>
      </c>
      <c r="X83" s="14"/>
      <c r="Y83" s="24">
        <v>29092</v>
      </c>
      <c r="Z83" s="14"/>
      <c r="AA83" s="24">
        <v>4363.7999999999993</v>
      </c>
      <c r="AB83" s="18"/>
      <c r="AC83" s="24">
        <v>24728</v>
      </c>
      <c r="AD83" s="24">
        <v>4363.7999999999993</v>
      </c>
      <c r="AE83" s="17" t="s">
        <v>42</v>
      </c>
      <c r="AF83" s="17">
        <v>0</v>
      </c>
      <c r="AG83" s="17">
        <v>0</v>
      </c>
      <c r="AH83" s="23">
        <v>24728</v>
      </c>
      <c r="AI83" s="17">
        <v>0</v>
      </c>
      <c r="AJ83" s="13" t="s">
        <v>41</v>
      </c>
    </row>
    <row r="84" spans="1:36" x14ac:dyDescent="0.25">
      <c r="A84" s="14">
        <v>76</v>
      </c>
      <c r="B84" s="15" t="s">
        <v>594</v>
      </c>
      <c r="C84" s="21"/>
      <c r="D84" s="21">
        <v>1166722</v>
      </c>
      <c r="E84" s="16" t="s">
        <v>672</v>
      </c>
      <c r="F84" s="14" t="s">
        <v>54</v>
      </c>
      <c r="G84" s="36">
        <v>153728</v>
      </c>
      <c r="H84" s="36">
        <v>0</v>
      </c>
      <c r="I84" s="22"/>
      <c r="J84" s="22"/>
      <c r="K84" s="18">
        <v>124636.20000000001</v>
      </c>
      <c r="L84" s="18">
        <v>24728</v>
      </c>
      <c r="M84" s="35">
        <v>0</v>
      </c>
      <c r="N84" s="18">
        <v>149364.20000000001</v>
      </c>
      <c r="O84" s="37">
        <v>0</v>
      </c>
      <c r="P84" s="21"/>
      <c r="Q84" s="21">
        <v>1166722</v>
      </c>
      <c r="R84" s="17">
        <v>153728</v>
      </c>
      <c r="S84" s="18"/>
      <c r="T84" s="18"/>
      <c r="U84" s="14"/>
      <c r="V84" s="18"/>
      <c r="W84" s="20">
        <v>2865641</v>
      </c>
      <c r="X84" s="14"/>
      <c r="Y84" s="24">
        <v>29092</v>
      </c>
      <c r="Z84" s="14"/>
      <c r="AA84" s="24">
        <v>4363.7999999999993</v>
      </c>
      <c r="AB84" s="18"/>
      <c r="AC84" s="24">
        <v>24728</v>
      </c>
      <c r="AD84" s="24">
        <v>4363.7999999999993</v>
      </c>
      <c r="AE84" s="17" t="s">
        <v>42</v>
      </c>
      <c r="AF84" s="17">
        <v>0</v>
      </c>
      <c r="AG84" s="17">
        <v>0</v>
      </c>
      <c r="AH84" s="23">
        <v>24728</v>
      </c>
      <c r="AI84" s="17">
        <v>0</v>
      </c>
      <c r="AJ84" s="13" t="s">
        <v>41</v>
      </c>
    </row>
    <row r="85" spans="1:36" x14ac:dyDescent="0.25">
      <c r="A85" s="14">
        <v>77</v>
      </c>
      <c r="B85" s="15" t="s">
        <v>594</v>
      </c>
      <c r="C85" s="21"/>
      <c r="D85" s="21">
        <v>1166933</v>
      </c>
      <c r="E85" s="16" t="s">
        <v>673</v>
      </c>
      <c r="F85" s="14" t="s">
        <v>54</v>
      </c>
      <c r="G85" s="36">
        <v>3314599</v>
      </c>
      <c r="H85" s="36">
        <v>0</v>
      </c>
      <c r="I85" s="22"/>
      <c r="J85" s="22"/>
      <c r="K85" s="18">
        <v>3064060.15</v>
      </c>
      <c r="L85" s="18">
        <v>212958</v>
      </c>
      <c r="M85" s="35">
        <v>0</v>
      </c>
      <c r="N85" s="18">
        <v>3277018.15</v>
      </c>
      <c r="O85" s="37">
        <v>0</v>
      </c>
      <c r="P85" s="21"/>
      <c r="Q85" s="21">
        <v>1166933</v>
      </c>
      <c r="R85" s="17">
        <v>3314599</v>
      </c>
      <c r="S85" s="18"/>
      <c r="T85" s="18"/>
      <c r="U85" s="14"/>
      <c r="V85" s="18"/>
      <c r="W85" s="20">
        <v>2865719</v>
      </c>
      <c r="X85" s="14"/>
      <c r="Y85" s="24">
        <v>250539</v>
      </c>
      <c r="Z85" s="14"/>
      <c r="AA85" s="24">
        <v>37580.850000000006</v>
      </c>
      <c r="AB85" s="18"/>
      <c r="AC85" s="24">
        <v>212958</v>
      </c>
      <c r="AD85" s="24">
        <v>37580.850000000006</v>
      </c>
      <c r="AE85" s="17" t="s">
        <v>42</v>
      </c>
      <c r="AF85" s="17">
        <v>0</v>
      </c>
      <c r="AG85" s="17">
        <v>0</v>
      </c>
      <c r="AH85" s="23">
        <v>212958</v>
      </c>
      <c r="AI85" s="17">
        <v>0</v>
      </c>
      <c r="AJ85" s="13" t="s">
        <v>41</v>
      </c>
    </row>
    <row r="86" spans="1:36" x14ac:dyDescent="0.25">
      <c r="A86" s="14">
        <v>78</v>
      </c>
      <c r="B86" s="15" t="s">
        <v>594</v>
      </c>
      <c r="C86" s="21"/>
      <c r="D86" s="21">
        <v>1167298</v>
      </c>
      <c r="E86" s="16" t="s">
        <v>674</v>
      </c>
      <c r="F86" s="14" t="s">
        <v>493</v>
      </c>
      <c r="G86" s="36">
        <v>2120672</v>
      </c>
      <c r="H86" s="36">
        <v>0</v>
      </c>
      <c r="I86" s="22"/>
      <c r="J86" s="22"/>
      <c r="K86" s="18">
        <v>1852972</v>
      </c>
      <c r="L86" s="18">
        <v>227545</v>
      </c>
      <c r="M86" s="35">
        <v>0</v>
      </c>
      <c r="N86" s="18">
        <v>2080517</v>
      </c>
      <c r="O86" s="37">
        <v>0</v>
      </c>
      <c r="P86" s="21"/>
      <c r="Q86" s="21">
        <v>1167298</v>
      </c>
      <c r="R86" s="17">
        <v>2120672</v>
      </c>
      <c r="S86" s="18"/>
      <c r="T86" s="18"/>
      <c r="U86" s="14"/>
      <c r="V86" s="18"/>
      <c r="W86" s="20">
        <v>2888581</v>
      </c>
      <c r="X86" s="14"/>
      <c r="Y86" s="24">
        <v>267700</v>
      </c>
      <c r="Z86" s="14"/>
      <c r="AA86" s="24">
        <v>40155</v>
      </c>
      <c r="AB86" s="18"/>
      <c r="AC86" s="24">
        <v>227545</v>
      </c>
      <c r="AD86" s="24">
        <v>40155</v>
      </c>
      <c r="AE86" s="17" t="s">
        <v>42</v>
      </c>
      <c r="AF86" s="17">
        <v>0</v>
      </c>
      <c r="AG86" s="17">
        <v>0</v>
      </c>
      <c r="AH86" s="23">
        <v>227545</v>
      </c>
      <c r="AI86" s="17">
        <v>0</v>
      </c>
      <c r="AJ86" s="13" t="s">
        <v>41</v>
      </c>
    </row>
    <row r="87" spans="1:36" x14ac:dyDescent="0.25">
      <c r="A87" s="14">
        <v>79</v>
      </c>
      <c r="B87" s="15" t="s">
        <v>594</v>
      </c>
      <c r="C87" s="21"/>
      <c r="D87" s="21">
        <v>1167503</v>
      </c>
      <c r="E87" s="16" t="s">
        <v>675</v>
      </c>
      <c r="F87" s="14" t="s">
        <v>493</v>
      </c>
      <c r="G87" s="36">
        <v>1179941</v>
      </c>
      <c r="H87" s="36">
        <v>0</v>
      </c>
      <c r="I87" s="22"/>
      <c r="J87" s="22"/>
      <c r="K87" s="18">
        <v>944841</v>
      </c>
      <c r="L87" s="18">
        <v>199835</v>
      </c>
      <c r="M87" s="35">
        <v>0</v>
      </c>
      <c r="N87" s="18">
        <v>1144676</v>
      </c>
      <c r="O87" s="37">
        <v>0</v>
      </c>
      <c r="P87" s="21"/>
      <c r="Q87" s="21">
        <v>1167503</v>
      </c>
      <c r="R87" s="17">
        <v>1179941</v>
      </c>
      <c r="S87" s="18"/>
      <c r="T87" s="18"/>
      <c r="U87" s="14"/>
      <c r="V87" s="18"/>
      <c r="W87" s="20">
        <v>2888590</v>
      </c>
      <c r="X87" s="14"/>
      <c r="Y87" s="24">
        <v>235100</v>
      </c>
      <c r="Z87" s="14"/>
      <c r="AA87" s="24">
        <v>35265</v>
      </c>
      <c r="AB87" s="18"/>
      <c r="AC87" s="24">
        <v>199835</v>
      </c>
      <c r="AD87" s="24">
        <v>35265</v>
      </c>
      <c r="AE87" s="17" t="s">
        <v>42</v>
      </c>
      <c r="AF87" s="17">
        <v>0</v>
      </c>
      <c r="AG87" s="17">
        <v>0</v>
      </c>
      <c r="AH87" s="23">
        <v>199835</v>
      </c>
      <c r="AI87" s="17">
        <v>0</v>
      </c>
      <c r="AJ87" s="13" t="s">
        <v>41</v>
      </c>
    </row>
    <row r="88" spans="1:36" x14ac:dyDescent="0.25">
      <c r="A88" s="14">
        <v>80</v>
      </c>
      <c r="B88" s="15" t="s">
        <v>594</v>
      </c>
      <c r="C88" s="21"/>
      <c r="D88" s="21">
        <v>1167692</v>
      </c>
      <c r="E88" s="16" t="s">
        <v>676</v>
      </c>
      <c r="F88" s="14" t="s">
        <v>493</v>
      </c>
      <c r="G88" s="36">
        <v>1829695</v>
      </c>
      <c r="H88" s="36">
        <v>0</v>
      </c>
      <c r="I88" s="22"/>
      <c r="J88" s="22"/>
      <c r="K88" s="18">
        <v>1401795</v>
      </c>
      <c r="L88" s="18">
        <v>363715</v>
      </c>
      <c r="M88" s="35">
        <v>0</v>
      </c>
      <c r="N88" s="18">
        <v>1765510</v>
      </c>
      <c r="O88" s="37">
        <v>0</v>
      </c>
      <c r="P88" s="21"/>
      <c r="Q88" s="21">
        <v>1167692</v>
      </c>
      <c r="R88" s="17">
        <v>1829695</v>
      </c>
      <c r="S88" s="18"/>
      <c r="T88" s="18"/>
      <c r="U88" s="14"/>
      <c r="V88" s="18"/>
      <c r="W88" s="20">
        <v>2888592</v>
      </c>
      <c r="X88" s="14"/>
      <c r="Y88" s="24">
        <v>427900</v>
      </c>
      <c r="Z88" s="14"/>
      <c r="AA88" s="24">
        <v>64185</v>
      </c>
      <c r="AB88" s="18"/>
      <c r="AC88" s="24">
        <v>363715</v>
      </c>
      <c r="AD88" s="24">
        <v>64185</v>
      </c>
      <c r="AE88" s="17" t="s">
        <v>42</v>
      </c>
      <c r="AF88" s="17">
        <v>0</v>
      </c>
      <c r="AG88" s="17">
        <v>0</v>
      </c>
      <c r="AH88" s="23">
        <v>363715</v>
      </c>
      <c r="AI88" s="17">
        <v>0</v>
      </c>
      <c r="AJ88" s="13" t="s">
        <v>41</v>
      </c>
    </row>
    <row r="89" spans="1:36" x14ac:dyDescent="0.25">
      <c r="A89" s="14">
        <v>81</v>
      </c>
      <c r="B89" s="15" t="s">
        <v>594</v>
      </c>
      <c r="C89" s="21"/>
      <c r="D89" s="21">
        <v>1167726</v>
      </c>
      <c r="E89" s="16" t="s">
        <v>677</v>
      </c>
      <c r="F89" s="14" t="s">
        <v>493</v>
      </c>
      <c r="G89" s="36">
        <v>1524693</v>
      </c>
      <c r="H89" s="36">
        <v>0</v>
      </c>
      <c r="I89" s="22"/>
      <c r="J89" s="22"/>
      <c r="K89" s="18">
        <v>1096793</v>
      </c>
      <c r="L89" s="18">
        <v>363715</v>
      </c>
      <c r="M89" s="35">
        <v>0</v>
      </c>
      <c r="N89" s="18">
        <v>1460508</v>
      </c>
      <c r="O89" s="37">
        <v>0</v>
      </c>
      <c r="P89" s="21"/>
      <c r="Q89" s="21">
        <v>1167726</v>
      </c>
      <c r="R89" s="17">
        <v>1524693</v>
      </c>
      <c r="S89" s="18"/>
      <c r="T89" s="18"/>
      <c r="U89" s="14"/>
      <c r="V89" s="18"/>
      <c r="W89" s="20">
        <v>2887539</v>
      </c>
      <c r="X89" s="14"/>
      <c r="Y89" s="24">
        <v>427900</v>
      </c>
      <c r="Z89" s="14"/>
      <c r="AA89" s="24">
        <v>64185</v>
      </c>
      <c r="AB89" s="18"/>
      <c r="AC89" s="24">
        <v>363715</v>
      </c>
      <c r="AD89" s="24">
        <v>64185</v>
      </c>
      <c r="AE89" s="17" t="s">
        <v>42</v>
      </c>
      <c r="AF89" s="17">
        <v>0</v>
      </c>
      <c r="AG89" s="17">
        <v>0</v>
      </c>
      <c r="AH89" s="23">
        <v>363715</v>
      </c>
      <c r="AI89" s="17">
        <v>0</v>
      </c>
      <c r="AJ89" s="13" t="s">
        <v>41</v>
      </c>
    </row>
    <row r="90" spans="1:36" x14ac:dyDescent="0.25">
      <c r="A90" s="14">
        <v>82</v>
      </c>
      <c r="B90" s="15" t="s">
        <v>594</v>
      </c>
      <c r="C90" s="21"/>
      <c r="D90" s="21">
        <v>1167756</v>
      </c>
      <c r="E90" s="16" t="s">
        <v>678</v>
      </c>
      <c r="F90" s="14" t="s">
        <v>493</v>
      </c>
      <c r="G90" s="36">
        <v>1899904</v>
      </c>
      <c r="H90" s="36">
        <v>251900</v>
      </c>
      <c r="I90" s="22"/>
      <c r="J90" s="22"/>
      <c r="K90" s="18">
        <v>1648204</v>
      </c>
      <c r="L90" s="18">
        <v>213945</v>
      </c>
      <c r="M90" s="35">
        <v>0</v>
      </c>
      <c r="N90" s="18">
        <v>1862149</v>
      </c>
      <c r="O90" s="37">
        <v>0</v>
      </c>
      <c r="P90" s="21"/>
      <c r="Q90" s="21">
        <v>1167756</v>
      </c>
      <c r="R90" s="17">
        <v>2151804</v>
      </c>
      <c r="S90" s="18"/>
      <c r="T90" s="18"/>
      <c r="U90" s="14"/>
      <c r="V90" s="18"/>
      <c r="W90" s="20">
        <v>2887546</v>
      </c>
      <c r="X90" s="14"/>
      <c r="Y90" s="24">
        <v>251700</v>
      </c>
      <c r="Z90" s="14"/>
      <c r="AA90" s="24">
        <v>37755</v>
      </c>
      <c r="AB90" s="18"/>
      <c r="AC90" s="24">
        <v>213945</v>
      </c>
      <c r="AD90" s="24">
        <v>37755</v>
      </c>
      <c r="AE90" s="17" t="s">
        <v>42</v>
      </c>
      <c r="AF90" s="17">
        <v>0</v>
      </c>
      <c r="AG90" s="17">
        <v>0</v>
      </c>
      <c r="AH90" s="23">
        <v>213945</v>
      </c>
      <c r="AI90" s="17">
        <v>0</v>
      </c>
      <c r="AJ90" s="13" t="s">
        <v>41</v>
      </c>
    </row>
    <row r="91" spans="1:36" x14ac:dyDescent="0.25">
      <c r="A91" s="14">
        <v>83</v>
      </c>
      <c r="B91" s="15" t="s">
        <v>594</v>
      </c>
      <c r="C91" s="21"/>
      <c r="D91" s="21">
        <v>1167969</v>
      </c>
      <c r="E91" s="16" t="s">
        <v>679</v>
      </c>
      <c r="F91" s="14" t="s">
        <v>507</v>
      </c>
      <c r="G91" s="36">
        <v>1002721</v>
      </c>
      <c r="H91" s="36">
        <v>0</v>
      </c>
      <c r="I91" s="22"/>
      <c r="J91" s="22"/>
      <c r="K91" s="18">
        <v>950879.85</v>
      </c>
      <c r="L91" s="18">
        <v>44065</v>
      </c>
      <c r="M91" s="35">
        <v>0</v>
      </c>
      <c r="N91" s="18">
        <v>994944.85</v>
      </c>
      <c r="O91" s="37">
        <v>0</v>
      </c>
      <c r="P91" s="21"/>
      <c r="Q91" s="21">
        <v>1167969</v>
      </c>
      <c r="R91" s="17">
        <v>1002721</v>
      </c>
      <c r="S91" s="18"/>
      <c r="T91" s="18"/>
      <c r="U91" s="14"/>
      <c r="V91" s="18"/>
      <c r="W91" s="20">
        <v>2895887</v>
      </c>
      <c r="X91" s="14"/>
      <c r="Y91" s="24">
        <v>51841</v>
      </c>
      <c r="Z91" s="14"/>
      <c r="AA91" s="24">
        <v>7776.1500000000015</v>
      </c>
      <c r="AB91" s="18"/>
      <c r="AC91" s="24">
        <v>44065</v>
      </c>
      <c r="AD91" s="24">
        <v>7776.1500000000015</v>
      </c>
      <c r="AE91" s="17" t="s">
        <v>42</v>
      </c>
      <c r="AF91" s="17">
        <v>0</v>
      </c>
      <c r="AG91" s="17">
        <v>0</v>
      </c>
      <c r="AH91" s="23">
        <v>44065</v>
      </c>
      <c r="AI91" s="17">
        <v>0</v>
      </c>
      <c r="AJ91" s="13" t="s">
        <v>41</v>
      </c>
    </row>
    <row r="92" spans="1:36" x14ac:dyDescent="0.25">
      <c r="A92" s="14">
        <v>84</v>
      </c>
      <c r="B92" s="15" t="s">
        <v>594</v>
      </c>
      <c r="C92" s="21"/>
      <c r="D92" s="21">
        <v>1167981</v>
      </c>
      <c r="E92" s="16" t="s">
        <v>680</v>
      </c>
      <c r="F92" s="14" t="s">
        <v>493</v>
      </c>
      <c r="G92" s="36">
        <v>1896745</v>
      </c>
      <c r="H92" s="36">
        <v>0</v>
      </c>
      <c r="I92" s="22"/>
      <c r="J92" s="22"/>
      <c r="K92" s="18">
        <v>1468845</v>
      </c>
      <c r="L92" s="18">
        <v>363715</v>
      </c>
      <c r="M92" s="35">
        <v>0</v>
      </c>
      <c r="N92" s="18">
        <v>1832560</v>
      </c>
      <c r="O92" s="37">
        <v>0</v>
      </c>
      <c r="P92" s="21"/>
      <c r="Q92" s="21">
        <v>1167981</v>
      </c>
      <c r="R92" s="17">
        <v>1896745</v>
      </c>
      <c r="S92" s="18"/>
      <c r="T92" s="18"/>
      <c r="U92" s="14"/>
      <c r="V92" s="18"/>
      <c r="W92" s="20">
        <v>2887585</v>
      </c>
      <c r="X92" s="14"/>
      <c r="Y92" s="24">
        <v>427900</v>
      </c>
      <c r="Z92" s="14"/>
      <c r="AA92" s="24">
        <v>64185</v>
      </c>
      <c r="AB92" s="18"/>
      <c r="AC92" s="24">
        <v>363715</v>
      </c>
      <c r="AD92" s="24">
        <v>64185</v>
      </c>
      <c r="AE92" s="17" t="s">
        <v>42</v>
      </c>
      <c r="AF92" s="17">
        <v>0</v>
      </c>
      <c r="AG92" s="17">
        <v>0</v>
      </c>
      <c r="AH92" s="23">
        <v>363715</v>
      </c>
      <c r="AI92" s="17">
        <v>0</v>
      </c>
      <c r="AJ92" s="13" t="s">
        <v>41</v>
      </c>
    </row>
    <row r="93" spans="1:36" x14ac:dyDescent="0.25">
      <c r="A93" s="14">
        <v>85</v>
      </c>
      <c r="B93" s="15" t="s">
        <v>594</v>
      </c>
      <c r="C93" s="21"/>
      <c r="D93" s="21">
        <v>1168025</v>
      </c>
      <c r="E93" s="16" t="s">
        <v>681</v>
      </c>
      <c r="F93" s="14" t="s">
        <v>493</v>
      </c>
      <c r="G93" s="36">
        <v>1191055</v>
      </c>
      <c r="H93" s="36">
        <v>0</v>
      </c>
      <c r="I93" s="22"/>
      <c r="J93" s="22"/>
      <c r="K93" s="18">
        <v>955955</v>
      </c>
      <c r="L93" s="18">
        <v>199835</v>
      </c>
      <c r="M93" s="35">
        <v>0</v>
      </c>
      <c r="N93" s="18">
        <v>1155790</v>
      </c>
      <c r="O93" s="37">
        <v>0</v>
      </c>
      <c r="P93" s="21"/>
      <c r="Q93" s="21">
        <v>1168025</v>
      </c>
      <c r="R93" s="17">
        <v>1191055</v>
      </c>
      <c r="S93" s="18"/>
      <c r="T93" s="18"/>
      <c r="U93" s="14"/>
      <c r="V93" s="18"/>
      <c r="W93" s="20">
        <v>2887590</v>
      </c>
      <c r="X93" s="14"/>
      <c r="Y93" s="24">
        <v>235100</v>
      </c>
      <c r="Z93" s="14"/>
      <c r="AA93" s="24">
        <v>35265</v>
      </c>
      <c r="AB93" s="18"/>
      <c r="AC93" s="24">
        <v>199835</v>
      </c>
      <c r="AD93" s="24">
        <v>35265</v>
      </c>
      <c r="AE93" s="17" t="s">
        <v>42</v>
      </c>
      <c r="AF93" s="17">
        <v>0</v>
      </c>
      <c r="AG93" s="17">
        <v>0</v>
      </c>
      <c r="AH93" s="23">
        <v>199835</v>
      </c>
      <c r="AI93" s="17">
        <v>0</v>
      </c>
      <c r="AJ93" s="13" t="s">
        <v>41</v>
      </c>
    </row>
    <row r="94" spans="1:36" x14ac:dyDescent="0.25">
      <c r="A94" s="14">
        <v>86</v>
      </c>
      <c r="B94" s="15" t="s">
        <v>594</v>
      </c>
      <c r="C94" s="21"/>
      <c r="D94" s="21">
        <v>1168121</v>
      </c>
      <c r="E94" s="16" t="s">
        <v>682</v>
      </c>
      <c r="F94" s="14" t="s">
        <v>513</v>
      </c>
      <c r="G94" s="36">
        <v>47700</v>
      </c>
      <c r="H94" s="36">
        <v>0</v>
      </c>
      <c r="I94" s="22"/>
      <c r="J94" s="22"/>
      <c r="K94" s="18">
        <v>18608.199999999997</v>
      </c>
      <c r="L94" s="18">
        <v>24728</v>
      </c>
      <c r="M94" s="35">
        <v>0</v>
      </c>
      <c r="N94" s="18">
        <v>43336.2</v>
      </c>
      <c r="O94" s="37">
        <v>0</v>
      </c>
      <c r="P94" s="21"/>
      <c r="Q94" s="21">
        <v>1168121</v>
      </c>
      <c r="R94" s="17">
        <v>47700</v>
      </c>
      <c r="S94" s="18"/>
      <c r="T94" s="18"/>
      <c r="U94" s="14"/>
      <c r="V94" s="18"/>
      <c r="W94" s="20">
        <v>2892839</v>
      </c>
      <c r="X94" s="14"/>
      <c r="Y94" s="24">
        <v>29092</v>
      </c>
      <c r="Z94" s="14"/>
      <c r="AA94" s="24">
        <v>4363.7999999999993</v>
      </c>
      <c r="AB94" s="18"/>
      <c r="AC94" s="24">
        <v>24728</v>
      </c>
      <c r="AD94" s="24">
        <v>4363.7999999999993</v>
      </c>
      <c r="AE94" s="17" t="s">
        <v>42</v>
      </c>
      <c r="AF94" s="17">
        <v>0</v>
      </c>
      <c r="AG94" s="17">
        <v>0</v>
      </c>
      <c r="AH94" s="23">
        <v>24728</v>
      </c>
      <c r="AI94" s="17">
        <v>0</v>
      </c>
      <c r="AJ94" s="13" t="s">
        <v>41</v>
      </c>
    </row>
    <row r="95" spans="1:36" x14ac:dyDescent="0.25">
      <c r="A95" s="14">
        <v>87</v>
      </c>
      <c r="B95" s="15" t="s">
        <v>594</v>
      </c>
      <c r="C95" s="21"/>
      <c r="D95" s="21">
        <v>1168340</v>
      </c>
      <c r="E95" s="16" t="s">
        <v>683</v>
      </c>
      <c r="F95" s="14" t="s">
        <v>515</v>
      </c>
      <c r="G95" s="36">
        <v>1533320</v>
      </c>
      <c r="H95" s="36">
        <v>0</v>
      </c>
      <c r="I95" s="22"/>
      <c r="J95" s="22"/>
      <c r="K95" s="18">
        <v>1420251.8</v>
      </c>
      <c r="L95" s="18">
        <v>96108</v>
      </c>
      <c r="M95" s="35">
        <v>0</v>
      </c>
      <c r="N95" s="18">
        <v>1516359.8</v>
      </c>
      <c r="O95" s="37">
        <v>0</v>
      </c>
      <c r="P95" s="21"/>
      <c r="Q95" s="21">
        <v>1168340</v>
      </c>
      <c r="R95" s="17">
        <v>1533320</v>
      </c>
      <c r="S95" s="18"/>
      <c r="T95" s="18"/>
      <c r="U95" s="14"/>
      <c r="V95" s="18"/>
      <c r="W95" s="20">
        <v>2895769</v>
      </c>
      <c r="X95" s="14"/>
      <c r="Y95" s="24">
        <v>113068</v>
      </c>
      <c r="Z95" s="14"/>
      <c r="AA95" s="24">
        <v>16960.199999999997</v>
      </c>
      <c r="AB95" s="18"/>
      <c r="AC95" s="24">
        <v>96108</v>
      </c>
      <c r="AD95" s="24">
        <v>16960.199999999997</v>
      </c>
      <c r="AE95" s="17" t="s">
        <v>42</v>
      </c>
      <c r="AF95" s="17">
        <v>0</v>
      </c>
      <c r="AG95" s="17">
        <v>0</v>
      </c>
      <c r="AH95" s="23">
        <v>96108</v>
      </c>
      <c r="AI95" s="17">
        <v>0</v>
      </c>
      <c r="AJ95" s="13" t="s">
        <v>41</v>
      </c>
    </row>
    <row r="96" spans="1:36" x14ac:dyDescent="0.25">
      <c r="A96" s="14">
        <v>88</v>
      </c>
      <c r="B96" s="15" t="s">
        <v>594</v>
      </c>
      <c r="C96" s="21"/>
      <c r="D96" s="21">
        <v>1169027</v>
      </c>
      <c r="E96" s="16" t="s">
        <v>684</v>
      </c>
      <c r="F96" s="14" t="s">
        <v>518</v>
      </c>
      <c r="G96" s="36">
        <v>44300</v>
      </c>
      <c r="H96" s="36">
        <v>3400</v>
      </c>
      <c r="I96" s="22"/>
      <c r="J96" s="22"/>
      <c r="K96" s="18">
        <v>43400</v>
      </c>
      <c r="L96" s="18">
        <v>765</v>
      </c>
      <c r="M96" s="35">
        <v>0</v>
      </c>
      <c r="N96" s="18">
        <v>44165</v>
      </c>
      <c r="O96" s="37">
        <v>0</v>
      </c>
      <c r="P96" s="21"/>
      <c r="Q96" s="21">
        <v>1169027</v>
      </c>
      <c r="R96" s="17">
        <v>47700</v>
      </c>
      <c r="S96" s="18"/>
      <c r="T96" s="18"/>
      <c r="U96" s="14"/>
      <c r="V96" s="18"/>
      <c r="W96" s="20">
        <v>2871383</v>
      </c>
      <c r="X96" s="14"/>
      <c r="Y96" s="24">
        <v>900</v>
      </c>
      <c r="Z96" s="14"/>
      <c r="AA96" s="24">
        <v>135</v>
      </c>
      <c r="AB96" s="18"/>
      <c r="AC96" s="24">
        <v>765</v>
      </c>
      <c r="AD96" s="24">
        <v>135</v>
      </c>
      <c r="AE96" s="17" t="s">
        <v>42</v>
      </c>
      <c r="AF96" s="17">
        <v>0</v>
      </c>
      <c r="AG96" s="17">
        <v>0</v>
      </c>
      <c r="AH96" s="23">
        <v>765</v>
      </c>
      <c r="AI96" s="17">
        <v>0</v>
      </c>
      <c r="AJ96" s="13" t="s">
        <v>41</v>
      </c>
    </row>
    <row r="97" spans="1:36" x14ac:dyDescent="0.25">
      <c r="A97" s="14">
        <v>89</v>
      </c>
      <c r="B97" s="15" t="s">
        <v>594</v>
      </c>
      <c r="C97" s="21"/>
      <c r="D97" s="21">
        <v>1169029</v>
      </c>
      <c r="E97" s="16" t="s">
        <v>685</v>
      </c>
      <c r="F97" s="14" t="s">
        <v>518</v>
      </c>
      <c r="G97" s="36">
        <v>12100</v>
      </c>
      <c r="H97" s="36">
        <v>35600</v>
      </c>
      <c r="I97" s="22"/>
      <c r="J97" s="22"/>
      <c r="K97" s="18">
        <v>11200</v>
      </c>
      <c r="L97" s="18">
        <v>765</v>
      </c>
      <c r="M97" s="35">
        <v>0</v>
      </c>
      <c r="N97" s="18">
        <v>11965</v>
      </c>
      <c r="O97" s="37">
        <v>0</v>
      </c>
      <c r="P97" s="21"/>
      <c r="Q97" s="21">
        <v>1169029</v>
      </c>
      <c r="R97" s="17">
        <v>47700</v>
      </c>
      <c r="S97" s="18"/>
      <c r="T97" s="18"/>
      <c r="U97" s="14"/>
      <c r="V97" s="18"/>
      <c r="W97" s="20">
        <v>2871380</v>
      </c>
      <c r="X97" s="14"/>
      <c r="Y97" s="24">
        <v>900</v>
      </c>
      <c r="Z97" s="14"/>
      <c r="AA97" s="24">
        <v>135</v>
      </c>
      <c r="AB97" s="18"/>
      <c r="AC97" s="24">
        <v>765</v>
      </c>
      <c r="AD97" s="24">
        <v>135</v>
      </c>
      <c r="AE97" s="17" t="s">
        <v>42</v>
      </c>
      <c r="AF97" s="17">
        <v>0</v>
      </c>
      <c r="AG97" s="17">
        <v>0</v>
      </c>
      <c r="AH97" s="23">
        <v>765</v>
      </c>
      <c r="AI97" s="17">
        <v>0</v>
      </c>
      <c r="AJ97" s="13" t="s">
        <v>41</v>
      </c>
    </row>
    <row r="98" spans="1:36" x14ac:dyDescent="0.25">
      <c r="A98" s="14">
        <v>90</v>
      </c>
      <c r="B98" s="15" t="s">
        <v>594</v>
      </c>
      <c r="C98" s="21"/>
      <c r="D98" s="21">
        <v>1169096</v>
      </c>
      <c r="E98" s="16" t="s">
        <v>686</v>
      </c>
      <c r="F98" s="14" t="s">
        <v>518</v>
      </c>
      <c r="G98" s="36">
        <v>95500</v>
      </c>
      <c r="H98" s="36">
        <v>0</v>
      </c>
      <c r="I98" s="22"/>
      <c r="J98" s="22"/>
      <c r="K98" s="18">
        <v>93600</v>
      </c>
      <c r="L98" s="18">
        <v>1615</v>
      </c>
      <c r="M98" s="35">
        <v>0</v>
      </c>
      <c r="N98" s="18">
        <v>95215</v>
      </c>
      <c r="O98" s="37">
        <v>0</v>
      </c>
      <c r="P98" s="21"/>
      <c r="Q98" s="21">
        <v>1169096</v>
      </c>
      <c r="R98" s="17">
        <v>95500</v>
      </c>
      <c r="S98" s="18"/>
      <c r="T98" s="18"/>
      <c r="U98" s="14"/>
      <c r="V98" s="18"/>
      <c r="W98" s="20">
        <v>2871348</v>
      </c>
      <c r="X98" s="14"/>
      <c r="Y98" s="24">
        <v>1900</v>
      </c>
      <c r="Z98" s="14"/>
      <c r="AA98" s="24">
        <v>285</v>
      </c>
      <c r="AB98" s="18"/>
      <c r="AC98" s="24">
        <v>1615</v>
      </c>
      <c r="AD98" s="24">
        <v>285</v>
      </c>
      <c r="AE98" s="17" t="s">
        <v>42</v>
      </c>
      <c r="AF98" s="17">
        <v>0</v>
      </c>
      <c r="AG98" s="17">
        <v>0</v>
      </c>
      <c r="AH98" s="23">
        <v>1615</v>
      </c>
      <c r="AI98" s="17">
        <v>0</v>
      </c>
      <c r="AJ98" s="13" t="s">
        <v>41</v>
      </c>
    </row>
    <row r="99" spans="1:36" x14ac:dyDescent="0.25">
      <c r="A99" s="14">
        <v>91</v>
      </c>
      <c r="B99" s="15" t="s">
        <v>594</v>
      </c>
      <c r="C99" s="21"/>
      <c r="D99" s="21">
        <v>1169317</v>
      </c>
      <c r="E99" s="16" t="s">
        <v>687</v>
      </c>
      <c r="F99" s="14" t="s">
        <v>518</v>
      </c>
      <c r="G99" s="36">
        <v>95500</v>
      </c>
      <c r="H99" s="36">
        <v>0</v>
      </c>
      <c r="I99" s="22"/>
      <c r="J99" s="22"/>
      <c r="K99" s="18">
        <v>95500</v>
      </c>
      <c r="L99" s="18">
        <v>41395</v>
      </c>
      <c r="M99" s="35">
        <v>0</v>
      </c>
      <c r="N99" s="18">
        <v>136895</v>
      </c>
      <c r="O99" s="37">
        <v>0</v>
      </c>
      <c r="P99" s="21"/>
      <c r="Q99" s="21">
        <v>1169317</v>
      </c>
      <c r="R99" s="17">
        <v>95500</v>
      </c>
      <c r="S99" s="18"/>
      <c r="T99" s="18"/>
      <c r="U99" s="14"/>
      <c r="V99" s="18"/>
      <c r="W99" s="20">
        <v>2871641</v>
      </c>
      <c r="X99" s="14"/>
      <c r="Y99" s="24">
        <v>48700</v>
      </c>
      <c r="Z99" s="14"/>
      <c r="AA99" s="24">
        <v>7305</v>
      </c>
      <c r="AB99" s="18"/>
      <c r="AC99" s="24">
        <v>41395</v>
      </c>
      <c r="AD99" s="24">
        <v>7305</v>
      </c>
      <c r="AE99" s="17" t="s">
        <v>42</v>
      </c>
      <c r="AF99" s="17">
        <v>0</v>
      </c>
      <c r="AG99" s="17">
        <v>0</v>
      </c>
      <c r="AH99" s="23">
        <v>41395</v>
      </c>
      <c r="AI99" s="17">
        <v>0</v>
      </c>
      <c r="AJ99" s="13" t="s">
        <v>41</v>
      </c>
    </row>
    <row r="100" spans="1:36" x14ac:dyDescent="0.25">
      <c r="A100" s="14">
        <v>92</v>
      </c>
      <c r="B100" s="15" t="s">
        <v>594</v>
      </c>
      <c r="C100" s="21"/>
      <c r="D100" s="21">
        <v>1169834</v>
      </c>
      <c r="E100" s="16" t="s">
        <v>688</v>
      </c>
      <c r="F100" s="14" t="s">
        <v>518</v>
      </c>
      <c r="G100" s="36">
        <v>95500</v>
      </c>
      <c r="H100" s="36">
        <v>0</v>
      </c>
      <c r="I100" s="22"/>
      <c r="J100" s="22"/>
      <c r="K100" s="18">
        <v>46800</v>
      </c>
      <c r="L100" s="18">
        <v>41395</v>
      </c>
      <c r="M100" s="35">
        <v>0</v>
      </c>
      <c r="N100" s="18">
        <v>88195</v>
      </c>
      <c r="O100" s="37">
        <v>0</v>
      </c>
      <c r="P100" s="21"/>
      <c r="Q100" s="21">
        <v>1169834</v>
      </c>
      <c r="R100" s="17">
        <v>95500</v>
      </c>
      <c r="S100" s="18"/>
      <c r="T100" s="18"/>
      <c r="U100" s="14"/>
      <c r="V100" s="18"/>
      <c r="W100" s="20">
        <v>2871333</v>
      </c>
      <c r="X100" s="14"/>
      <c r="Y100" s="24">
        <v>48700</v>
      </c>
      <c r="Z100" s="14"/>
      <c r="AA100" s="24">
        <v>7305</v>
      </c>
      <c r="AB100" s="18"/>
      <c r="AC100" s="24">
        <v>41395</v>
      </c>
      <c r="AD100" s="24">
        <v>7305</v>
      </c>
      <c r="AE100" s="17" t="s">
        <v>42</v>
      </c>
      <c r="AF100" s="17">
        <v>0</v>
      </c>
      <c r="AG100" s="17">
        <v>0</v>
      </c>
      <c r="AH100" s="23">
        <v>41395</v>
      </c>
      <c r="AI100" s="17">
        <v>0</v>
      </c>
      <c r="AJ100" s="13" t="s">
        <v>41</v>
      </c>
    </row>
    <row r="101" spans="1:36" x14ac:dyDescent="0.25">
      <c r="A101" s="14">
        <v>93</v>
      </c>
      <c r="B101" s="15" t="s">
        <v>594</v>
      </c>
      <c r="C101" s="21"/>
      <c r="D101" s="21">
        <v>1170362</v>
      </c>
      <c r="E101" s="16" t="s">
        <v>689</v>
      </c>
      <c r="F101" s="14" t="s">
        <v>515</v>
      </c>
      <c r="G101" s="36">
        <v>1299391</v>
      </c>
      <c r="H101" s="36">
        <v>0</v>
      </c>
      <c r="I101" s="22"/>
      <c r="J101" s="22"/>
      <c r="K101" s="18">
        <v>1271491</v>
      </c>
      <c r="L101" s="18">
        <v>23715</v>
      </c>
      <c r="M101" s="35">
        <v>0</v>
      </c>
      <c r="N101" s="18">
        <v>1295206</v>
      </c>
      <c r="O101" s="37">
        <v>0</v>
      </c>
      <c r="P101" s="21"/>
      <c r="Q101" s="21">
        <v>1170362</v>
      </c>
      <c r="R101" s="17">
        <v>1299391</v>
      </c>
      <c r="S101" s="18"/>
      <c r="T101" s="18"/>
      <c r="U101" s="14"/>
      <c r="V101" s="18"/>
      <c r="W101" s="20">
        <v>2899387</v>
      </c>
      <c r="X101" s="14"/>
      <c r="Y101" s="24">
        <v>27900</v>
      </c>
      <c r="Z101" s="14"/>
      <c r="AA101" s="24">
        <v>4185</v>
      </c>
      <c r="AB101" s="18"/>
      <c r="AC101" s="24">
        <v>23715</v>
      </c>
      <c r="AD101" s="24">
        <v>4185</v>
      </c>
      <c r="AE101" s="17" t="s">
        <v>42</v>
      </c>
      <c r="AF101" s="17">
        <v>0</v>
      </c>
      <c r="AG101" s="17">
        <v>0</v>
      </c>
      <c r="AH101" s="23">
        <v>23715</v>
      </c>
      <c r="AI101" s="17">
        <v>0</v>
      </c>
      <c r="AJ101" s="13" t="s">
        <v>41</v>
      </c>
    </row>
    <row r="102" spans="1:36" x14ac:dyDescent="0.25">
      <c r="A102" s="14">
        <v>94</v>
      </c>
      <c r="B102" s="15" t="s">
        <v>594</v>
      </c>
      <c r="C102" s="21"/>
      <c r="D102" s="21">
        <v>1170433</v>
      </c>
      <c r="E102" s="16" t="s">
        <v>690</v>
      </c>
      <c r="F102" s="14" t="s">
        <v>513</v>
      </c>
      <c r="G102" s="36">
        <v>1491401</v>
      </c>
      <c r="H102" s="36">
        <v>0</v>
      </c>
      <c r="I102" s="22"/>
      <c r="J102" s="22"/>
      <c r="K102" s="18">
        <v>1452301</v>
      </c>
      <c r="L102" s="18">
        <v>33235</v>
      </c>
      <c r="M102" s="35">
        <v>0</v>
      </c>
      <c r="N102" s="18">
        <v>1485536</v>
      </c>
      <c r="O102" s="37">
        <v>0</v>
      </c>
      <c r="P102" s="21"/>
      <c r="Q102" s="21">
        <v>1170433</v>
      </c>
      <c r="R102" s="17">
        <v>1491401</v>
      </c>
      <c r="S102" s="18"/>
      <c r="T102" s="18"/>
      <c r="U102" s="14"/>
      <c r="V102" s="18"/>
      <c r="W102" s="20">
        <v>2899378</v>
      </c>
      <c r="X102" s="14"/>
      <c r="Y102" s="24">
        <v>39100</v>
      </c>
      <c r="Z102" s="14"/>
      <c r="AA102" s="24">
        <v>5865</v>
      </c>
      <c r="AB102" s="18"/>
      <c r="AC102" s="24">
        <v>33235</v>
      </c>
      <c r="AD102" s="24">
        <v>5865</v>
      </c>
      <c r="AE102" s="17" t="s">
        <v>42</v>
      </c>
      <c r="AF102" s="17">
        <v>0</v>
      </c>
      <c r="AG102" s="17">
        <v>0</v>
      </c>
      <c r="AH102" s="23">
        <v>33235</v>
      </c>
      <c r="AI102" s="17">
        <v>0</v>
      </c>
      <c r="AJ102" s="13" t="s">
        <v>41</v>
      </c>
    </row>
    <row r="103" spans="1:36" x14ac:dyDescent="0.25">
      <c r="A103" s="14">
        <v>95</v>
      </c>
      <c r="B103" s="15" t="s">
        <v>594</v>
      </c>
      <c r="C103" s="21"/>
      <c r="D103" s="21">
        <v>1170461</v>
      </c>
      <c r="E103" s="16" t="s">
        <v>691</v>
      </c>
      <c r="F103" s="14" t="s">
        <v>518</v>
      </c>
      <c r="G103" s="36">
        <v>44300</v>
      </c>
      <c r="H103" s="36">
        <v>3400</v>
      </c>
      <c r="I103" s="22"/>
      <c r="J103" s="22"/>
      <c r="K103" s="18">
        <v>43400</v>
      </c>
      <c r="L103" s="18">
        <v>765</v>
      </c>
      <c r="M103" s="35">
        <v>0</v>
      </c>
      <c r="N103" s="18">
        <v>44165</v>
      </c>
      <c r="O103" s="37">
        <v>0</v>
      </c>
      <c r="P103" s="21"/>
      <c r="Q103" s="21">
        <v>1170461</v>
      </c>
      <c r="R103" s="17">
        <v>47700</v>
      </c>
      <c r="S103" s="18"/>
      <c r="T103" s="18"/>
      <c r="U103" s="14"/>
      <c r="V103" s="18"/>
      <c r="W103" s="20">
        <v>2870859</v>
      </c>
      <c r="X103" s="14"/>
      <c r="Y103" s="24">
        <v>900</v>
      </c>
      <c r="Z103" s="14"/>
      <c r="AA103" s="24">
        <v>135</v>
      </c>
      <c r="AB103" s="18"/>
      <c r="AC103" s="24">
        <v>765</v>
      </c>
      <c r="AD103" s="24">
        <v>135</v>
      </c>
      <c r="AE103" s="17" t="s">
        <v>42</v>
      </c>
      <c r="AF103" s="17">
        <v>0</v>
      </c>
      <c r="AG103" s="17">
        <v>0</v>
      </c>
      <c r="AH103" s="23">
        <v>765</v>
      </c>
      <c r="AI103" s="17">
        <v>0</v>
      </c>
      <c r="AJ103" s="13" t="s">
        <v>41</v>
      </c>
    </row>
    <row r="104" spans="1:36" x14ac:dyDescent="0.25">
      <c r="A104" s="14">
        <v>96</v>
      </c>
      <c r="B104" s="15" t="s">
        <v>594</v>
      </c>
      <c r="C104" s="21"/>
      <c r="D104" s="21">
        <v>1170464</v>
      </c>
      <c r="E104" s="16" t="s">
        <v>692</v>
      </c>
      <c r="F104" s="14" t="s">
        <v>518</v>
      </c>
      <c r="G104" s="36">
        <v>44300</v>
      </c>
      <c r="H104" s="36">
        <v>3400</v>
      </c>
      <c r="I104" s="22"/>
      <c r="J104" s="22"/>
      <c r="K104" s="18">
        <v>43400</v>
      </c>
      <c r="L104" s="18">
        <v>765</v>
      </c>
      <c r="M104" s="35">
        <v>0</v>
      </c>
      <c r="N104" s="18">
        <v>44165</v>
      </c>
      <c r="O104" s="37">
        <v>0</v>
      </c>
      <c r="P104" s="21"/>
      <c r="Q104" s="21">
        <v>1170464</v>
      </c>
      <c r="R104" s="17">
        <v>47700</v>
      </c>
      <c r="S104" s="18"/>
      <c r="T104" s="18"/>
      <c r="U104" s="14"/>
      <c r="V104" s="18"/>
      <c r="W104" s="20">
        <v>2870856</v>
      </c>
      <c r="X104" s="14"/>
      <c r="Y104" s="24">
        <v>900</v>
      </c>
      <c r="Z104" s="14"/>
      <c r="AA104" s="24">
        <v>135</v>
      </c>
      <c r="AB104" s="18"/>
      <c r="AC104" s="24">
        <v>765</v>
      </c>
      <c r="AD104" s="24">
        <v>135</v>
      </c>
      <c r="AE104" s="17" t="s">
        <v>42</v>
      </c>
      <c r="AF104" s="17">
        <v>0</v>
      </c>
      <c r="AG104" s="17">
        <v>0</v>
      </c>
      <c r="AH104" s="23">
        <v>765</v>
      </c>
      <c r="AI104" s="17">
        <v>0</v>
      </c>
      <c r="AJ104" s="13" t="s">
        <v>41</v>
      </c>
    </row>
    <row r="105" spans="1:36" x14ac:dyDescent="0.25">
      <c r="A105" s="14">
        <v>97</v>
      </c>
      <c r="B105" s="15" t="s">
        <v>594</v>
      </c>
      <c r="C105" s="21"/>
      <c r="D105" s="21">
        <v>1170540</v>
      </c>
      <c r="E105" s="16" t="s">
        <v>693</v>
      </c>
      <c r="F105" s="14" t="s">
        <v>493</v>
      </c>
      <c r="G105" s="36">
        <v>593668</v>
      </c>
      <c r="H105" s="36">
        <v>0</v>
      </c>
      <c r="I105" s="22"/>
      <c r="J105" s="22"/>
      <c r="K105" s="18">
        <v>572599.80000000005</v>
      </c>
      <c r="L105" s="18">
        <v>17908</v>
      </c>
      <c r="M105" s="35">
        <v>0</v>
      </c>
      <c r="N105" s="18">
        <v>590507.80000000005</v>
      </c>
      <c r="O105" s="37">
        <v>0</v>
      </c>
      <c r="P105" s="21"/>
      <c r="Q105" s="21">
        <v>1170540</v>
      </c>
      <c r="R105" s="17">
        <v>593668</v>
      </c>
      <c r="S105" s="18"/>
      <c r="T105" s="18"/>
      <c r="U105" s="14"/>
      <c r="V105" s="18"/>
      <c r="W105" s="20">
        <v>2887600</v>
      </c>
      <c r="X105" s="14"/>
      <c r="Y105" s="24">
        <v>21068</v>
      </c>
      <c r="Z105" s="14"/>
      <c r="AA105" s="24">
        <v>3160.2000000000007</v>
      </c>
      <c r="AB105" s="18"/>
      <c r="AC105" s="24">
        <v>17908</v>
      </c>
      <c r="AD105" s="24">
        <v>3160.2000000000007</v>
      </c>
      <c r="AE105" s="17" t="s">
        <v>42</v>
      </c>
      <c r="AF105" s="17">
        <v>0</v>
      </c>
      <c r="AG105" s="17">
        <v>0</v>
      </c>
      <c r="AH105" s="23">
        <v>17908</v>
      </c>
      <c r="AI105" s="17">
        <v>0</v>
      </c>
      <c r="AJ105" s="13" t="s">
        <v>41</v>
      </c>
    </row>
    <row r="106" spans="1:36" x14ac:dyDescent="0.25">
      <c r="A106" s="14">
        <v>98</v>
      </c>
      <c r="B106" s="15" t="s">
        <v>594</v>
      </c>
      <c r="C106" s="21"/>
      <c r="D106" s="21">
        <v>1170590</v>
      </c>
      <c r="E106" s="16" t="s">
        <v>694</v>
      </c>
      <c r="F106" s="14" t="s">
        <v>518</v>
      </c>
      <c r="G106" s="36">
        <v>34200</v>
      </c>
      <c r="H106" s="36">
        <v>13500</v>
      </c>
      <c r="I106" s="22"/>
      <c r="J106" s="22"/>
      <c r="K106" s="18">
        <v>33300</v>
      </c>
      <c r="L106" s="18">
        <v>765</v>
      </c>
      <c r="M106" s="35">
        <v>0</v>
      </c>
      <c r="N106" s="18">
        <v>34065</v>
      </c>
      <c r="O106" s="37">
        <v>0</v>
      </c>
      <c r="P106" s="21"/>
      <c r="Q106" s="21">
        <v>1170590</v>
      </c>
      <c r="R106" s="17">
        <v>47700</v>
      </c>
      <c r="S106" s="18"/>
      <c r="T106" s="18"/>
      <c r="U106" s="14"/>
      <c r="V106" s="18"/>
      <c r="W106" s="20">
        <v>2870841</v>
      </c>
      <c r="X106" s="14"/>
      <c r="Y106" s="24">
        <v>900</v>
      </c>
      <c r="Z106" s="14"/>
      <c r="AA106" s="24">
        <v>135</v>
      </c>
      <c r="AB106" s="18"/>
      <c r="AC106" s="24">
        <v>765</v>
      </c>
      <c r="AD106" s="24">
        <v>135</v>
      </c>
      <c r="AE106" s="17" t="s">
        <v>42</v>
      </c>
      <c r="AF106" s="17">
        <v>0</v>
      </c>
      <c r="AG106" s="17">
        <v>0</v>
      </c>
      <c r="AH106" s="23">
        <v>765</v>
      </c>
      <c r="AI106" s="17">
        <v>0</v>
      </c>
      <c r="AJ106" s="13" t="s">
        <v>41</v>
      </c>
    </row>
    <row r="107" spans="1:36" x14ac:dyDescent="0.25">
      <c r="A107" s="14">
        <v>99</v>
      </c>
      <c r="B107" s="15" t="s">
        <v>594</v>
      </c>
      <c r="C107" s="21"/>
      <c r="D107" s="21">
        <v>1170790</v>
      </c>
      <c r="E107" s="16" t="s">
        <v>695</v>
      </c>
      <c r="F107" s="14" t="s">
        <v>493</v>
      </c>
      <c r="G107" s="36">
        <v>600320</v>
      </c>
      <c r="H107" s="36">
        <v>0</v>
      </c>
      <c r="I107" s="22"/>
      <c r="J107" s="22"/>
      <c r="K107" s="18">
        <v>335923.6</v>
      </c>
      <c r="L107" s="18">
        <v>224737</v>
      </c>
      <c r="M107" s="35">
        <v>0</v>
      </c>
      <c r="N107" s="18">
        <v>560660.6</v>
      </c>
      <c r="O107" s="37">
        <v>0</v>
      </c>
      <c r="P107" s="21"/>
      <c r="Q107" s="21">
        <v>1170790</v>
      </c>
      <c r="R107" s="17">
        <v>600320</v>
      </c>
      <c r="S107" s="18"/>
      <c r="T107" s="18"/>
      <c r="U107" s="14"/>
      <c r="V107" s="18"/>
      <c r="W107" s="20">
        <v>2884139</v>
      </c>
      <c r="X107" s="14"/>
      <c r="Y107" s="24">
        <v>264396</v>
      </c>
      <c r="Z107" s="14"/>
      <c r="AA107" s="24">
        <v>39659.399999999994</v>
      </c>
      <c r="AB107" s="18"/>
      <c r="AC107" s="24">
        <v>224737</v>
      </c>
      <c r="AD107" s="24">
        <v>39659.399999999994</v>
      </c>
      <c r="AE107" s="17" t="s">
        <v>42</v>
      </c>
      <c r="AF107" s="17">
        <v>0</v>
      </c>
      <c r="AG107" s="17">
        <v>0</v>
      </c>
      <c r="AH107" s="23">
        <v>224737</v>
      </c>
      <c r="AI107" s="17">
        <v>0</v>
      </c>
      <c r="AJ107" s="13" t="s">
        <v>41</v>
      </c>
    </row>
    <row r="108" spans="1:36" x14ac:dyDescent="0.25">
      <c r="A108" s="14">
        <v>100</v>
      </c>
      <c r="B108" s="15" t="s">
        <v>594</v>
      </c>
      <c r="C108" s="21"/>
      <c r="D108" s="21">
        <v>1170795</v>
      </c>
      <c r="E108" s="16" t="s">
        <v>696</v>
      </c>
      <c r="F108" s="14" t="s">
        <v>493</v>
      </c>
      <c r="G108" s="36">
        <v>328639</v>
      </c>
      <c r="H108" s="36">
        <v>69000</v>
      </c>
      <c r="I108" s="22"/>
      <c r="J108" s="22"/>
      <c r="K108" s="18">
        <v>252597.84999999998</v>
      </c>
      <c r="L108" s="18">
        <v>64635</v>
      </c>
      <c r="M108" s="35">
        <v>0</v>
      </c>
      <c r="N108" s="18">
        <v>317232.84999999998</v>
      </c>
      <c r="O108" s="37">
        <v>0</v>
      </c>
      <c r="P108" s="21"/>
      <c r="Q108" s="21">
        <v>1170795</v>
      </c>
      <c r="R108" s="17">
        <v>397639</v>
      </c>
      <c r="S108" s="18"/>
      <c r="T108" s="18"/>
      <c r="U108" s="14"/>
      <c r="V108" s="18"/>
      <c r="W108" s="20">
        <v>2887604</v>
      </c>
      <c r="X108" s="14"/>
      <c r="Y108" s="24">
        <v>76041</v>
      </c>
      <c r="Z108" s="14"/>
      <c r="AA108" s="24">
        <v>11406.150000000001</v>
      </c>
      <c r="AB108" s="18"/>
      <c r="AC108" s="24">
        <v>64635</v>
      </c>
      <c r="AD108" s="24">
        <v>11406.150000000001</v>
      </c>
      <c r="AE108" s="17" t="s">
        <v>42</v>
      </c>
      <c r="AF108" s="17">
        <v>0</v>
      </c>
      <c r="AG108" s="17">
        <v>0</v>
      </c>
      <c r="AH108" s="23">
        <v>64635</v>
      </c>
      <c r="AI108" s="17">
        <v>0</v>
      </c>
      <c r="AJ108" s="13" t="s">
        <v>41</v>
      </c>
    </row>
    <row r="109" spans="1:36" x14ac:dyDescent="0.25">
      <c r="A109" s="14">
        <v>101</v>
      </c>
      <c r="B109" s="15" t="s">
        <v>594</v>
      </c>
      <c r="C109" s="21"/>
      <c r="D109" s="21">
        <v>1170796</v>
      </c>
      <c r="E109" s="16" t="s">
        <v>697</v>
      </c>
      <c r="F109" s="14" t="s">
        <v>493</v>
      </c>
      <c r="G109" s="36">
        <v>594698</v>
      </c>
      <c r="H109" s="36">
        <v>0</v>
      </c>
      <c r="I109" s="22"/>
      <c r="J109" s="22"/>
      <c r="K109" s="18">
        <v>579769.80000000005</v>
      </c>
      <c r="L109" s="18">
        <v>12689</v>
      </c>
      <c r="M109" s="35">
        <v>0</v>
      </c>
      <c r="N109" s="18">
        <v>592458.80000000005</v>
      </c>
      <c r="O109" s="37">
        <v>0</v>
      </c>
      <c r="P109" s="21"/>
      <c r="Q109" s="21">
        <v>1170796</v>
      </c>
      <c r="R109" s="17">
        <v>594698</v>
      </c>
      <c r="S109" s="18"/>
      <c r="T109" s="18"/>
      <c r="U109" s="14"/>
      <c r="V109" s="18"/>
      <c r="W109" s="20">
        <v>2887606</v>
      </c>
      <c r="X109" s="14"/>
      <c r="Y109" s="24">
        <v>14928</v>
      </c>
      <c r="Z109" s="14"/>
      <c r="AA109" s="24">
        <v>2239.2000000000007</v>
      </c>
      <c r="AB109" s="18"/>
      <c r="AC109" s="24">
        <v>12689</v>
      </c>
      <c r="AD109" s="24">
        <v>2239.2000000000007</v>
      </c>
      <c r="AE109" s="17" t="s">
        <v>42</v>
      </c>
      <c r="AF109" s="17">
        <v>0</v>
      </c>
      <c r="AG109" s="17">
        <v>0</v>
      </c>
      <c r="AH109" s="23">
        <v>12689</v>
      </c>
      <c r="AI109" s="17">
        <v>0</v>
      </c>
      <c r="AJ109" s="13" t="s">
        <v>41</v>
      </c>
    </row>
    <row r="110" spans="1:36" x14ac:dyDescent="0.25">
      <c r="A110" s="14">
        <v>102</v>
      </c>
      <c r="B110" s="15" t="s">
        <v>594</v>
      </c>
      <c r="C110" s="21"/>
      <c r="D110" s="21">
        <v>1170849</v>
      </c>
      <c r="E110" s="16" t="s">
        <v>698</v>
      </c>
      <c r="F110" s="14" t="s">
        <v>537</v>
      </c>
      <c r="G110" s="36">
        <v>110038</v>
      </c>
      <c r="H110" s="36">
        <v>0</v>
      </c>
      <c r="I110" s="22"/>
      <c r="J110" s="22"/>
      <c r="K110" s="18">
        <v>81318</v>
      </c>
      <c r="L110" s="18">
        <v>24412</v>
      </c>
      <c r="M110" s="35">
        <v>0</v>
      </c>
      <c r="N110" s="18">
        <v>105730</v>
      </c>
      <c r="O110" s="37">
        <v>0</v>
      </c>
      <c r="P110" s="21"/>
      <c r="Q110" s="21">
        <v>1170849</v>
      </c>
      <c r="R110" s="17">
        <v>110038</v>
      </c>
      <c r="S110" s="18"/>
      <c r="T110" s="18"/>
      <c r="U110" s="14"/>
      <c r="V110" s="18"/>
      <c r="W110" s="20">
        <v>2886390</v>
      </c>
      <c r="X110" s="14"/>
      <c r="Y110" s="24">
        <v>28720</v>
      </c>
      <c r="Z110" s="14"/>
      <c r="AA110" s="24">
        <v>4308</v>
      </c>
      <c r="AB110" s="18"/>
      <c r="AC110" s="24">
        <v>24412</v>
      </c>
      <c r="AD110" s="24">
        <v>4308</v>
      </c>
      <c r="AE110" s="17" t="s">
        <v>42</v>
      </c>
      <c r="AF110" s="17">
        <v>0</v>
      </c>
      <c r="AG110" s="17">
        <v>0</v>
      </c>
      <c r="AH110" s="23">
        <v>24412</v>
      </c>
      <c r="AI110" s="17">
        <v>0</v>
      </c>
      <c r="AJ110" s="13" t="s">
        <v>41</v>
      </c>
    </row>
    <row r="111" spans="1:36" x14ac:dyDescent="0.25">
      <c r="A111" s="14">
        <v>103</v>
      </c>
      <c r="B111" s="15" t="s">
        <v>594</v>
      </c>
      <c r="C111" s="21"/>
      <c r="D111" s="21">
        <v>1170854</v>
      </c>
      <c r="E111" s="16" t="s">
        <v>699</v>
      </c>
      <c r="F111" s="14" t="s">
        <v>537</v>
      </c>
      <c r="G111" s="36">
        <v>47700</v>
      </c>
      <c r="H111" s="36">
        <v>0</v>
      </c>
      <c r="I111" s="22"/>
      <c r="J111" s="22"/>
      <c r="K111" s="18">
        <v>18980</v>
      </c>
      <c r="L111" s="18">
        <v>24412</v>
      </c>
      <c r="M111" s="35">
        <v>0</v>
      </c>
      <c r="N111" s="18">
        <v>43392</v>
      </c>
      <c r="O111" s="37">
        <v>0</v>
      </c>
      <c r="P111" s="21"/>
      <c r="Q111" s="21">
        <v>1170854</v>
      </c>
      <c r="R111" s="17">
        <v>47700</v>
      </c>
      <c r="S111" s="18"/>
      <c r="T111" s="18"/>
      <c r="U111" s="14"/>
      <c r="V111" s="18"/>
      <c r="W111" s="20">
        <v>2886394</v>
      </c>
      <c r="X111" s="14"/>
      <c r="Y111" s="24">
        <v>28720</v>
      </c>
      <c r="Z111" s="14"/>
      <c r="AA111" s="24">
        <v>4308</v>
      </c>
      <c r="AB111" s="18"/>
      <c r="AC111" s="24">
        <v>24412</v>
      </c>
      <c r="AD111" s="24">
        <v>4308</v>
      </c>
      <c r="AE111" s="17" t="s">
        <v>42</v>
      </c>
      <c r="AF111" s="17">
        <v>0</v>
      </c>
      <c r="AG111" s="17">
        <v>0</v>
      </c>
      <c r="AH111" s="23">
        <v>24412</v>
      </c>
      <c r="AI111" s="17">
        <v>0</v>
      </c>
      <c r="AJ111" s="13" t="s">
        <v>41</v>
      </c>
    </row>
    <row r="112" spans="1:36" x14ac:dyDescent="0.25">
      <c r="A112" s="14">
        <v>104</v>
      </c>
      <c r="B112" s="15" t="s">
        <v>594</v>
      </c>
      <c r="C112" s="21"/>
      <c r="D112" s="21">
        <v>1170859</v>
      </c>
      <c r="E112" s="16" t="s">
        <v>700</v>
      </c>
      <c r="F112" s="14" t="s">
        <v>537</v>
      </c>
      <c r="G112" s="36">
        <v>59521</v>
      </c>
      <c r="H112" s="36">
        <v>0</v>
      </c>
      <c r="I112" s="22"/>
      <c r="J112" s="22"/>
      <c r="K112" s="18">
        <v>30801</v>
      </c>
      <c r="L112" s="18">
        <v>24412</v>
      </c>
      <c r="M112" s="35">
        <v>0</v>
      </c>
      <c r="N112" s="18">
        <v>55213</v>
      </c>
      <c r="O112" s="37">
        <v>0</v>
      </c>
      <c r="P112" s="21"/>
      <c r="Q112" s="21">
        <v>1170859</v>
      </c>
      <c r="R112" s="17">
        <v>59521</v>
      </c>
      <c r="S112" s="18"/>
      <c r="T112" s="18"/>
      <c r="U112" s="14"/>
      <c r="V112" s="18"/>
      <c r="W112" s="20">
        <v>2886405</v>
      </c>
      <c r="X112" s="14"/>
      <c r="Y112" s="24">
        <v>28720</v>
      </c>
      <c r="Z112" s="14"/>
      <c r="AA112" s="24">
        <v>4308</v>
      </c>
      <c r="AB112" s="18"/>
      <c r="AC112" s="24">
        <v>24412</v>
      </c>
      <c r="AD112" s="24">
        <v>4308</v>
      </c>
      <c r="AE112" s="17" t="s">
        <v>42</v>
      </c>
      <c r="AF112" s="17">
        <v>0</v>
      </c>
      <c r="AG112" s="17">
        <v>0</v>
      </c>
      <c r="AH112" s="23">
        <v>24412</v>
      </c>
      <c r="AI112" s="17">
        <v>0</v>
      </c>
      <c r="AJ112" s="13" t="s">
        <v>41</v>
      </c>
    </row>
    <row r="113" spans="1:36" x14ac:dyDescent="0.25">
      <c r="A113" s="14">
        <v>105</v>
      </c>
      <c r="B113" s="15" t="s">
        <v>594</v>
      </c>
      <c r="C113" s="21"/>
      <c r="D113" s="21">
        <v>1171139</v>
      </c>
      <c r="E113" s="16" t="s">
        <v>701</v>
      </c>
      <c r="F113" s="14" t="s">
        <v>537</v>
      </c>
      <c r="G113" s="36">
        <v>83002</v>
      </c>
      <c r="H113" s="36">
        <v>0</v>
      </c>
      <c r="I113" s="22"/>
      <c r="J113" s="22"/>
      <c r="K113" s="18">
        <v>54282</v>
      </c>
      <c r="L113" s="18">
        <v>24412</v>
      </c>
      <c r="M113" s="35">
        <v>0</v>
      </c>
      <c r="N113" s="18">
        <v>78694</v>
      </c>
      <c r="O113" s="37">
        <v>0</v>
      </c>
      <c r="P113" s="21"/>
      <c r="Q113" s="21">
        <v>1171139</v>
      </c>
      <c r="R113" s="17">
        <v>83002</v>
      </c>
      <c r="S113" s="18"/>
      <c r="T113" s="18"/>
      <c r="U113" s="14"/>
      <c r="V113" s="18"/>
      <c r="W113" s="20">
        <v>2886407</v>
      </c>
      <c r="X113" s="14"/>
      <c r="Y113" s="24">
        <v>28720</v>
      </c>
      <c r="Z113" s="14"/>
      <c r="AA113" s="24">
        <v>4308</v>
      </c>
      <c r="AB113" s="18"/>
      <c r="AC113" s="24">
        <v>24412</v>
      </c>
      <c r="AD113" s="24">
        <v>4308</v>
      </c>
      <c r="AE113" s="17" t="s">
        <v>42</v>
      </c>
      <c r="AF113" s="17">
        <v>0</v>
      </c>
      <c r="AG113" s="17">
        <v>0</v>
      </c>
      <c r="AH113" s="23">
        <v>24412</v>
      </c>
      <c r="AI113" s="17">
        <v>0</v>
      </c>
      <c r="AJ113" s="13" t="s">
        <v>41</v>
      </c>
    </row>
    <row r="114" spans="1:36" x14ac:dyDescent="0.25">
      <c r="A114" s="14">
        <v>106</v>
      </c>
      <c r="B114" s="15" t="s">
        <v>594</v>
      </c>
      <c r="C114" s="21"/>
      <c r="D114" s="21">
        <v>1171140</v>
      </c>
      <c r="E114" s="16" t="s">
        <v>702</v>
      </c>
      <c r="F114" s="14" t="s">
        <v>537</v>
      </c>
      <c r="G114" s="36">
        <v>101690</v>
      </c>
      <c r="H114" s="36">
        <v>0</v>
      </c>
      <c r="I114" s="22"/>
      <c r="J114" s="22"/>
      <c r="K114" s="18">
        <v>72970</v>
      </c>
      <c r="L114" s="18">
        <v>24412</v>
      </c>
      <c r="M114" s="35">
        <v>0</v>
      </c>
      <c r="N114" s="18">
        <v>97382</v>
      </c>
      <c r="O114" s="37">
        <v>0</v>
      </c>
      <c r="P114" s="21"/>
      <c r="Q114" s="21">
        <v>1171140</v>
      </c>
      <c r="R114" s="17">
        <v>101690</v>
      </c>
      <c r="S114" s="18"/>
      <c r="T114" s="18"/>
      <c r="U114" s="14"/>
      <c r="V114" s="18"/>
      <c r="W114" s="20">
        <v>2886410</v>
      </c>
      <c r="X114" s="14"/>
      <c r="Y114" s="24">
        <v>28720</v>
      </c>
      <c r="Z114" s="14"/>
      <c r="AA114" s="24">
        <v>4308</v>
      </c>
      <c r="AB114" s="18"/>
      <c r="AC114" s="24">
        <v>24412</v>
      </c>
      <c r="AD114" s="24">
        <v>4308</v>
      </c>
      <c r="AE114" s="17" t="s">
        <v>42</v>
      </c>
      <c r="AF114" s="17">
        <v>0</v>
      </c>
      <c r="AG114" s="17">
        <v>0</v>
      </c>
      <c r="AH114" s="23">
        <v>24412</v>
      </c>
      <c r="AI114" s="17">
        <v>0</v>
      </c>
      <c r="AJ114" s="13" t="s">
        <v>41</v>
      </c>
    </row>
    <row r="115" spans="1:36" x14ac:dyDescent="0.25">
      <c r="A115" s="14">
        <v>107</v>
      </c>
      <c r="B115" s="15" t="s">
        <v>594</v>
      </c>
      <c r="C115" s="21"/>
      <c r="D115" s="21">
        <v>1171319</v>
      </c>
      <c r="E115" s="16" t="s">
        <v>703</v>
      </c>
      <c r="F115" s="14" t="s">
        <v>63</v>
      </c>
      <c r="G115" s="36">
        <v>317500</v>
      </c>
      <c r="H115" s="36">
        <v>0</v>
      </c>
      <c r="I115" s="22"/>
      <c r="J115" s="22"/>
      <c r="K115" s="18">
        <v>215327.05</v>
      </c>
      <c r="L115" s="18">
        <v>86847</v>
      </c>
      <c r="M115" s="35">
        <v>0</v>
      </c>
      <c r="N115" s="18">
        <v>302174.05</v>
      </c>
      <c r="O115" s="37">
        <v>0</v>
      </c>
      <c r="P115" s="21"/>
      <c r="Q115" s="21">
        <v>1171319</v>
      </c>
      <c r="R115" s="17">
        <v>317500</v>
      </c>
      <c r="S115" s="18"/>
      <c r="T115" s="18"/>
      <c r="U115" s="14"/>
      <c r="V115" s="18"/>
      <c r="W115" s="20">
        <v>2896646</v>
      </c>
      <c r="X115" s="14"/>
      <c r="Y115" s="24">
        <v>102173</v>
      </c>
      <c r="Z115" s="14"/>
      <c r="AA115" s="24">
        <v>15325.949999999997</v>
      </c>
      <c r="AB115" s="18"/>
      <c r="AC115" s="24">
        <v>86847</v>
      </c>
      <c r="AD115" s="24">
        <v>15325.949999999997</v>
      </c>
      <c r="AE115" s="17" t="s">
        <v>42</v>
      </c>
      <c r="AF115" s="17">
        <v>0</v>
      </c>
      <c r="AG115" s="17">
        <v>0</v>
      </c>
      <c r="AH115" s="23">
        <v>86847</v>
      </c>
      <c r="AI115" s="17">
        <v>0</v>
      </c>
      <c r="AJ115" s="13" t="s">
        <v>41</v>
      </c>
    </row>
    <row r="116" spans="1:36" x14ac:dyDescent="0.25">
      <c r="A116" s="14">
        <v>108</v>
      </c>
      <c r="B116" s="15" t="s">
        <v>594</v>
      </c>
      <c r="C116" s="21"/>
      <c r="D116" s="21">
        <v>1171407</v>
      </c>
      <c r="E116" s="16" t="s">
        <v>704</v>
      </c>
      <c r="F116" s="14" t="s">
        <v>553</v>
      </c>
      <c r="G116" s="36">
        <v>59521</v>
      </c>
      <c r="H116" s="36">
        <v>0</v>
      </c>
      <c r="I116" s="22"/>
      <c r="J116" s="22"/>
      <c r="K116" s="18">
        <v>30801</v>
      </c>
      <c r="L116" s="18">
        <v>24412</v>
      </c>
      <c r="M116" s="35">
        <v>0</v>
      </c>
      <c r="N116" s="18">
        <v>55213</v>
      </c>
      <c r="O116" s="37">
        <v>0</v>
      </c>
      <c r="P116" s="21"/>
      <c r="Q116" s="21">
        <v>1171407</v>
      </c>
      <c r="R116" s="17">
        <v>59521</v>
      </c>
      <c r="S116" s="18"/>
      <c r="T116" s="18"/>
      <c r="U116" s="14"/>
      <c r="V116" s="18"/>
      <c r="W116" s="20">
        <v>2886314</v>
      </c>
      <c r="X116" s="14"/>
      <c r="Y116" s="24">
        <v>28720</v>
      </c>
      <c r="Z116" s="14"/>
      <c r="AA116" s="24">
        <v>4308</v>
      </c>
      <c r="AB116" s="18"/>
      <c r="AC116" s="24">
        <v>24412</v>
      </c>
      <c r="AD116" s="24">
        <v>4308</v>
      </c>
      <c r="AE116" s="17" t="s">
        <v>42</v>
      </c>
      <c r="AF116" s="17">
        <v>0</v>
      </c>
      <c r="AG116" s="17">
        <v>0</v>
      </c>
      <c r="AH116" s="23">
        <v>24412</v>
      </c>
      <c r="AI116" s="17">
        <v>0</v>
      </c>
      <c r="AJ116" s="13" t="s">
        <v>41</v>
      </c>
    </row>
    <row r="117" spans="1:36" x14ac:dyDescent="0.25">
      <c r="A117" s="14">
        <v>109</v>
      </c>
      <c r="B117" s="15" t="s">
        <v>594</v>
      </c>
      <c r="C117" s="21"/>
      <c r="D117" s="21">
        <v>1171430</v>
      </c>
      <c r="E117" s="16" t="s">
        <v>705</v>
      </c>
      <c r="F117" s="14" t="s">
        <v>553</v>
      </c>
      <c r="G117" s="36">
        <v>140435</v>
      </c>
      <c r="H117" s="36">
        <v>0</v>
      </c>
      <c r="I117" s="22"/>
      <c r="J117" s="22"/>
      <c r="K117" s="18">
        <v>111715</v>
      </c>
      <c r="L117" s="18">
        <v>24412</v>
      </c>
      <c r="M117" s="35">
        <v>0</v>
      </c>
      <c r="N117" s="18">
        <v>136127</v>
      </c>
      <c r="O117" s="37">
        <v>0</v>
      </c>
      <c r="P117" s="21"/>
      <c r="Q117" s="21">
        <v>1171430</v>
      </c>
      <c r="R117" s="17">
        <v>140435</v>
      </c>
      <c r="S117" s="18"/>
      <c r="T117" s="18"/>
      <c r="U117" s="14"/>
      <c r="V117" s="18"/>
      <c r="W117" s="20">
        <v>2886332</v>
      </c>
      <c r="X117" s="14"/>
      <c r="Y117" s="24">
        <v>28720</v>
      </c>
      <c r="Z117" s="14"/>
      <c r="AA117" s="24">
        <v>4308</v>
      </c>
      <c r="AB117" s="18"/>
      <c r="AC117" s="24">
        <v>24412</v>
      </c>
      <c r="AD117" s="24">
        <v>4308</v>
      </c>
      <c r="AE117" s="17" t="s">
        <v>42</v>
      </c>
      <c r="AF117" s="17">
        <v>0</v>
      </c>
      <c r="AG117" s="17">
        <v>0</v>
      </c>
      <c r="AH117" s="23">
        <v>24412</v>
      </c>
      <c r="AI117" s="17">
        <v>0</v>
      </c>
      <c r="AJ117" s="13" t="s">
        <v>41</v>
      </c>
    </row>
    <row r="118" spans="1:36" x14ac:dyDescent="0.25">
      <c r="A118" s="14">
        <v>110</v>
      </c>
      <c r="B118" s="15" t="s">
        <v>594</v>
      </c>
      <c r="C118" s="21"/>
      <c r="D118" s="21">
        <v>1171455</v>
      </c>
      <c r="E118" s="16" t="s">
        <v>706</v>
      </c>
      <c r="F118" s="14" t="s">
        <v>553</v>
      </c>
      <c r="G118" s="36">
        <v>83002</v>
      </c>
      <c r="H118" s="36">
        <v>0</v>
      </c>
      <c r="I118" s="22"/>
      <c r="J118" s="22"/>
      <c r="K118" s="18">
        <v>54282</v>
      </c>
      <c r="L118" s="18">
        <v>24412</v>
      </c>
      <c r="M118" s="35">
        <v>0</v>
      </c>
      <c r="N118" s="18">
        <v>78694</v>
      </c>
      <c r="O118" s="37">
        <v>0</v>
      </c>
      <c r="P118" s="21"/>
      <c r="Q118" s="21">
        <v>1171455</v>
      </c>
      <c r="R118" s="17">
        <v>83002</v>
      </c>
      <c r="S118" s="18"/>
      <c r="T118" s="18"/>
      <c r="U118" s="14"/>
      <c r="V118" s="18"/>
      <c r="W118" s="20">
        <v>2886354</v>
      </c>
      <c r="X118" s="14"/>
      <c r="Y118" s="24">
        <v>28720</v>
      </c>
      <c r="Z118" s="14"/>
      <c r="AA118" s="24">
        <v>4308</v>
      </c>
      <c r="AB118" s="18"/>
      <c r="AC118" s="24">
        <v>24412</v>
      </c>
      <c r="AD118" s="24">
        <v>4308</v>
      </c>
      <c r="AE118" s="17" t="s">
        <v>42</v>
      </c>
      <c r="AF118" s="17">
        <v>0</v>
      </c>
      <c r="AG118" s="17">
        <v>0</v>
      </c>
      <c r="AH118" s="23">
        <v>24412</v>
      </c>
      <c r="AI118" s="17">
        <v>0</v>
      </c>
      <c r="AJ118" s="13" t="s">
        <v>41</v>
      </c>
    </row>
    <row r="119" spans="1:36" x14ac:dyDescent="0.25">
      <c r="A119" s="14">
        <v>111</v>
      </c>
      <c r="B119" s="15" t="s">
        <v>594</v>
      </c>
      <c r="C119" s="21"/>
      <c r="D119" s="21">
        <v>1171472</v>
      </c>
      <c r="E119" s="16" t="s">
        <v>707</v>
      </c>
      <c r="F119" s="14" t="s">
        <v>553</v>
      </c>
      <c r="G119" s="36">
        <v>90213</v>
      </c>
      <c r="H119" s="36">
        <v>0</v>
      </c>
      <c r="I119" s="22"/>
      <c r="J119" s="22"/>
      <c r="K119" s="18">
        <v>61493</v>
      </c>
      <c r="L119" s="18">
        <v>24412</v>
      </c>
      <c r="M119" s="35">
        <v>0</v>
      </c>
      <c r="N119" s="18">
        <v>85905</v>
      </c>
      <c r="O119" s="37">
        <v>0</v>
      </c>
      <c r="P119" s="21"/>
      <c r="Q119" s="21">
        <v>1171472</v>
      </c>
      <c r="R119" s="17">
        <v>90213</v>
      </c>
      <c r="S119" s="18"/>
      <c r="T119" s="18"/>
      <c r="U119" s="14"/>
      <c r="V119" s="18"/>
      <c r="W119" s="20">
        <v>2886361</v>
      </c>
      <c r="X119" s="14"/>
      <c r="Y119" s="24">
        <v>28720</v>
      </c>
      <c r="Z119" s="14"/>
      <c r="AA119" s="24">
        <v>4308</v>
      </c>
      <c r="AB119" s="18"/>
      <c r="AC119" s="24">
        <v>24412</v>
      </c>
      <c r="AD119" s="24">
        <v>4308</v>
      </c>
      <c r="AE119" s="17" t="s">
        <v>42</v>
      </c>
      <c r="AF119" s="17">
        <v>0</v>
      </c>
      <c r="AG119" s="17">
        <v>0</v>
      </c>
      <c r="AH119" s="23">
        <v>24412</v>
      </c>
      <c r="AI119" s="17">
        <v>0</v>
      </c>
      <c r="AJ119" s="13" t="s">
        <v>41</v>
      </c>
    </row>
    <row r="120" spans="1:36" x14ac:dyDescent="0.25">
      <c r="A120" s="14">
        <v>112</v>
      </c>
      <c r="B120" s="15" t="s">
        <v>594</v>
      </c>
      <c r="C120" s="21"/>
      <c r="D120" s="21">
        <v>1171556</v>
      </c>
      <c r="E120" s="16" t="s">
        <v>708</v>
      </c>
      <c r="F120" s="14" t="s">
        <v>518</v>
      </c>
      <c r="G120" s="36">
        <v>95500</v>
      </c>
      <c r="H120" s="36">
        <v>0</v>
      </c>
      <c r="I120" s="22"/>
      <c r="J120" s="22"/>
      <c r="K120" s="18">
        <v>46800</v>
      </c>
      <c r="L120" s="18">
        <v>41395</v>
      </c>
      <c r="M120" s="35">
        <v>0</v>
      </c>
      <c r="N120" s="18">
        <v>88195</v>
      </c>
      <c r="O120" s="37">
        <v>0</v>
      </c>
      <c r="P120" s="21"/>
      <c r="Q120" s="21">
        <v>1171556</v>
      </c>
      <c r="R120" s="17">
        <v>95500</v>
      </c>
      <c r="S120" s="18"/>
      <c r="T120" s="18"/>
      <c r="U120" s="14"/>
      <c r="V120" s="18"/>
      <c r="W120" s="20">
        <v>2871396</v>
      </c>
      <c r="X120" s="14"/>
      <c r="Y120" s="24">
        <v>48700</v>
      </c>
      <c r="Z120" s="14"/>
      <c r="AA120" s="24">
        <v>7305</v>
      </c>
      <c r="AB120" s="18"/>
      <c r="AC120" s="24">
        <v>41395</v>
      </c>
      <c r="AD120" s="24">
        <v>7305</v>
      </c>
      <c r="AE120" s="17" t="s">
        <v>42</v>
      </c>
      <c r="AF120" s="17">
        <v>0</v>
      </c>
      <c r="AG120" s="17">
        <v>0</v>
      </c>
      <c r="AH120" s="23">
        <v>41395</v>
      </c>
      <c r="AI120" s="17">
        <v>0</v>
      </c>
      <c r="AJ120" s="13" t="s">
        <v>41</v>
      </c>
    </row>
    <row r="121" spans="1:36" x14ac:dyDescent="0.25">
      <c r="A121" s="14">
        <v>113</v>
      </c>
      <c r="B121" s="15" t="s">
        <v>594</v>
      </c>
      <c r="C121" s="21"/>
      <c r="D121" s="21">
        <v>1171603</v>
      </c>
      <c r="E121" s="16" t="s">
        <v>709</v>
      </c>
      <c r="F121" s="14" t="s">
        <v>63</v>
      </c>
      <c r="G121" s="36">
        <v>1107135</v>
      </c>
      <c r="H121" s="36">
        <v>0</v>
      </c>
      <c r="I121" s="22"/>
      <c r="J121" s="22"/>
      <c r="K121" s="18">
        <v>1055738.6000000001</v>
      </c>
      <c r="L121" s="18">
        <v>43687</v>
      </c>
      <c r="M121" s="35">
        <v>0</v>
      </c>
      <c r="N121" s="18">
        <v>1099425.6000000001</v>
      </c>
      <c r="O121" s="37">
        <v>0</v>
      </c>
      <c r="P121" s="21"/>
      <c r="Q121" s="21">
        <v>1171603</v>
      </c>
      <c r="R121" s="17">
        <v>1107135</v>
      </c>
      <c r="S121" s="18"/>
      <c r="T121" s="18"/>
      <c r="U121" s="14"/>
      <c r="V121" s="18"/>
      <c r="W121" s="20">
        <v>2891831</v>
      </c>
      <c r="X121" s="14"/>
      <c r="Y121" s="24">
        <v>51396</v>
      </c>
      <c r="Z121" s="14"/>
      <c r="AA121" s="24">
        <v>7709.4000000000015</v>
      </c>
      <c r="AB121" s="18"/>
      <c r="AC121" s="24">
        <v>43687</v>
      </c>
      <c r="AD121" s="24">
        <v>7709.4000000000015</v>
      </c>
      <c r="AE121" s="17" t="s">
        <v>42</v>
      </c>
      <c r="AF121" s="17">
        <v>0</v>
      </c>
      <c r="AG121" s="17">
        <v>0</v>
      </c>
      <c r="AH121" s="23">
        <v>43687</v>
      </c>
      <c r="AI121" s="17">
        <v>0</v>
      </c>
      <c r="AJ121" s="13" t="s">
        <v>41</v>
      </c>
    </row>
    <row r="122" spans="1:36" x14ac:dyDescent="0.25">
      <c r="A122" s="14">
        <v>114</v>
      </c>
      <c r="B122" s="15" t="s">
        <v>594</v>
      </c>
      <c r="C122" s="21"/>
      <c r="D122" s="21">
        <v>1171759</v>
      </c>
      <c r="E122" s="16" t="s">
        <v>710</v>
      </c>
      <c r="F122" s="14" t="s">
        <v>513</v>
      </c>
      <c r="G122" s="36">
        <v>413198</v>
      </c>
      <c r="H122" s="36">
        <v>70000</v>
      </c>
      <c r="I122" s="22"/>
      <c r="J122" s="22"/>
      <c r="K122" s="18">
        <v>408707.5</v>
      </c>
      <c r="L122" s="18">
        <v>3817</v>
      </c>
      <c r="M122" s="35">
        <v>0</v>
      </c>
      <c r="N122" s="18">
        <v>412524.5</v>
      </c>
      <c r="O122" s="37">
        <v>0</v>
      </c>
      <c r="P122" s="21"/>
      <c r="Q122" s="21">
        <v>1171759</v>
      </c>
      <c r="R122" s="17">
        <v>483198</v>
      </c>
      <c r="S122" s="18"/>
      <c r="T122" s="18"/>
      <c r="U122" s="14"/>
      <c r="V122" s="18"/>
      <c r="W122" s="20">
        <v>2898831</v>
      </c>
      <c r="X122" s="14"/>
      <c r="Y122" s="24">
        <v>4490</v>
      </c>
      <c r="Z122" s="14"/>
      <c r="AA122" s="24">
        <v>673.5</v>
      </c>
      <c r="AB122" s="18"/>
      <c r="AC122" s="24">
        <v>3817</v>
      </c>
      <c r="AD122" s="24">
        <v>673.5</v>
      </c>
      <c r="AE122" s="17" t="s">
        <v>42</v>
      </c>
      <c r="AF122" s="17">
        <v>0</v>
      </c>
      <c r="AG122" s="17">
        <v>0</v>
      </c>
      <c r="AH122" s="23">
        <v>3817</v>
      </c>
      <c r="AI122" s="17">
        <v>0</v>
      </c>
      <c r="AJ122" s="13" t="s">
        <v>41</v>
      </c>
    </row>
    <row r="123" spans="1:36" x14ac:dyDescent="0.25">
      <c r="A123" s="14">
        <v>115</v>
      </c>
      <c r="B123" s="15" t="s">
        <v>594</v>
      </c>
      <c r="C123" s="21"/>
      <c r="D123" s="21">
        <v>1171785</v>
      </c>
      <c r="E123" s="16" t="s">
        <v>711</v>
      </c>
      <c r="F123" s="14" t="s">
        <v>564</v>
      </c>
      <c r="G123" s="36">
        <v>1495456</v>
      </c>
      <c r="H123" s="36">
        <v>0</v>
      </c>
      <c r="I123" s="22"/>
      <c r="J123" s="22"/>
      <c r="K123" s="18">
        <v>1290856</v>
      </c>
      <c r="L123" s="18">
        <v>173910</v>
      </c>
      <c r="M123" s="35">
        <v>0</v>
      </c>
      <c r="N123" s="18">
        <v>1464766</v>
      </c>
      <c r="O123" s="37">
        <v>0</v>
      </c>
      <c r="P123" s="21"/>
      <c r="Q123" s="21">
        <v>1171785</v>
      </c>
      <c r="R123" s="17">
        <v>1495456</v>
      </c>
      <c r="S123" s="18"/>
      <c r="T123" s="18"/>
      <c r="U123" s="14"/>
      <c r="V123" s="18"/>
      <c r="W123" s="20">
        <v>2901330</v>
      </c>
      <c r="X123" s="14"/>
      <c r="Y123" s="24">
        <v>204600</v>
      </c>
      <c r="Z123" s="14"/>
      <c r="AA123" s="24">
        <v>30690</v>
      </c>
      <c r="AB123" s="18"/>
      <c r="AC123" s="24">
        <v>173910</v>
      </c>
      <c r="AD123" s="24">
        <v>30690</v>
      </c>
      <c r="AE123" s="17" t="s">
        <v>42</v>
      </c>
      <c r="AF123" s="17">
        <v>0</v>
      </c>
      <c r="AG123" s="17">
        <v>0</v>
      </c>
      <c r="AH123" s="23">
        <v>173910</v>
      </c>
      <c r="AI123" s="17">
        <v>0</v>
      </c>
      <c r="AJ123" s="13" t="s">
        <v>41</v>
      </c>
    </row>
    <row r="124" spans="1:36" x14ac:dyDescent="0.25">
      <c r="A124" s="14">
        <v>116</v>
      </c>
      <c r="B124" s="15" t="s">
        <v>594</v>
      </c>
      <c r="C124" s="21"/>
      <c r="D124" s="21">
        <v>1171829</v>
      </c>
      <c r="E124" s="16" t="s">
        <v>712</v>
      </c>
      <c r="F124" s="14" t="s">
        <v>518</v>
      </c>
      <c r="G124" s="36">
        <v>44300</v>
      </c>
      <c r="H124" s="36">
        <v>3400</v>
      </c>
      <c r="I124" s="22"/>
      <c r="J124" s="22"/>
      <c r="K124" s="18">
        <v>43400</v>
      </c>
      <c r="L124" s="18">
        <v>765</v>
      </c>
      <c r="M124" s="35">
        <v>0</v>
      </c>
      <c r="N124" s="18">
        <v>44165</v>
      </c>
      <c r="O124" s="37">
        <v>0</v>
      </c>
      <c r="P124" s="21"/>
      <c r="Q124" s="21">
        <v>1171829</v>
      </c>
      <c r="R124" s="17">
        <v>47700</v>
      </c>
      <c r="S124" s="18"/>
      <c r="T124" s="18"/>
      <c r="U124" s="14"/>
      <c r="V124" s="18"/>
      <c r="W124" s="20">
        <v>2871648</v>
      </c>
      <c r="X124" s="14"/>
      <c r="Y124" s="24">
        <v>900</v>
      </c>
      <c r="Z124" s="14"/>
      <c r="AA124" s="24">
        <v>135</v>
      </c>
      <c r="AB124" s="18"/>
      <c r="AC124" s="24">
        <v>765</v>
      </c>
      <c r="AD124" s="24">
        <v>135</v>
      </c>
      <c r="AE124" s="17" t="s">
        <v>42</v>
      </c>
      <c r="AF124" s="17">
        <v>0</v>
      </c>
      <c r="AG124" s="17">
        <v>0</v>
      </c>
      <c r="AH124" s="23">
        <v>765</v>
      </c>
      <c r="AI124" s="17">
        <v>0</v>
      </c>
      <c r="AJ124" s="13" t="s">
        <v>41</v>
      </c>
    </row>
    <row r="125" spans="1:36" x14ac:dyDescent="0.25">
      <c r="A125" s="14">
        <v>117</v>
      </c>
      <c r="B125" s="15" t="s">
        <v>594</v>
      </c>
      <c r="C125" s="21"/>
      <c r="D125" s="21">
        <v>1171878</v>
      </c>
      <c r="E125" s="16" t="s">
        <v>713</v>
      </c>
      <c r="F125" s="14" t="s">
        <v>518</v>
      </c>
      <c r="G125" s="36">
        <v>92100</v>
      </c>
      <c r="H125" s="36">
        <v>3400</v>
      </c>
      <c r="I125" s="22"/>
      <c r="J125" s="22"/>
      <c r="K125" s="18">
        <v>92071.8</v>
      </c>
      <c r="L125" s="18">
        <v>24</v>
      </c>
      <c r="M125" s="35">
        <v>0</v>
      </c>
      <c r="N125" s="18">
        <v>92095.8</v>
      </c>
      <c r="O125" s="37">
        <v>0</v>
      </c>
      <c r="P125" s="21"/>
      <c r="Q125" s="21">
        <v>1171878</v>
      </c>
      <c r="R125" s="17">
        <v>95500</v>
      </c>
      <c r="S125" s="18"/>
      <c r="T125" s="18"/>
      <c r="U125" s="14"/>
      <c r="V125" s="18"/>
      <c r="W125" s="20">
        <v>2871645</v>
      </c>
      <c r="X125" s="14"/>
      <c r="Y125" s="24">
        <v>28</v>
      </c>
      <c r="Z125" s="14"/>
      <c r="AA125" s="24">
        <v>4.1999999999999993</v>
      </c>
      <c r="AB125" s="18"/>
      <c r="AC125" s="24">
        <v>24</v>
      </c>
      <c r="AD125" s="24">
        <v>4.1999999999999993</v>
      </c>
      <c r="AE125" s="17" t="s">
        <v>42</v>
      </c>
      <c r="AF125" s="17">
        <v>0</v>
      </c>
      <c r="AG125" s="17">
        <v>0</v>
      </c>
      <c r="AH125" s="23">
        <v>24</v>
      </c>
      <c r="AI125" s="17">
        <v>0</v>
      </c>
      <c r="AJ125" s="13" t="s">
        <v>41</v>
      </c>
    </row>
    <row r="126" spans="1:36" x14ac:dyDescent="0.25">
      <c r="A126" s="14">
        <v>118</v>
      </c>
      <c r="B126" s="15" t="s">
        <v>594</v>
      </c>
      <c r="C126" s="21"/>
      <c r="D126" s="21">
        <v>1171970</v>
      </c>
      <c r="E126" s="16" t="s">
        <v>714</v>
      </c>
      <c r="F126" s="14" t="s">
        <v>564</v>
      </c>
      <c r="G126" s="36">
        <v>1237136</v>
      </c>
      <c r="H126" s="36">
        <v>0</v>
      </c>
      <c r="I126" s="22"/>
      <c r="J126" s="22"/>
      <c r="K126" s="18">
        <v>1235333.7</v>
      </c>
      <c r="L126" s="18">
        <v>1532</v>
      </c>
      <c r="M126" s="35">
        <v>0</v>
      </c>
      <c r="N126" s="18">
        <v>1236865.7</v>
      </c>
      <c r="O126" s="37">
        <v>0</v>
      </c>
      <c r="P126" s="21"/>
      <c r="Q126" s="21">
        <v>1171970</v>
      </c>
      <c r="R126" s="17">
        <v>1237136</v>
      </c>
      <c r="S126" s="18"/>
      <c r="T126" s="18"/>
      <c r="U126" s="14"/>
      <c r="V126" s="18"/>
      <c r="W126" s="20">
        <v>2895848</v>
      </c>
      <c r="X126" s="14"/>
      <c r="Y126" s="24">
        <v>1802</v>
      </c>
      <c r="Z126" s="14"/>
      <c r="AA126" s="24">
        <v>270.29999999999995</v>
      </c>
      <c r="AB126" s="18"/>
      <c r="AC126" s="24">
        <v>1532</v>
      </c>
      <c r="AD126" s="24">
        <v>270.29999999999995</v>
      </c>
      <c r="AE126" s="17" t="s">
        <v>42</v>
      </c>
      <c r="AF126" s="17">
        <v>0</v>
      </c>
      <c r="AG126" s="17">
        <v>0</v>
      </c>
      <c r="AH126" s="23">
        <v>1532</v>
      </c>
      <c r="AI126" s="17">
        <v>0</v>
      </c>
      <c r="AJ126" s="13" t="s">
        <v>41</v>
      </c>
    </row>
    <row r="127" spans="1:36" x14ac:dyDescent="0.25">
      <c r="A127" s="14">
        <v>119</v>
      </c>
      <c r="B127" s="15" t="s">
        <v>594</v>
      </c>
      <c r="C127" s="21"/>
      <c r="D127" s="21">
        <v>1172031</v>
      </c>
      <c r="E127" s="16" t="s">
        <v>715</v>
      </c>
      <c r="F127" s="14" t="s">
        <v>537</v>
      </c>
      <c r="G127" s="36">
        <v>194095</v>
      </c>
      <c r="H127" s="36">
        <v>0</v>
      </c>
      <c r="I127" s="22"/>
      <c r="J127" s="22"/>
      <c r="K127" s="18">
        <v>149971.54999999999</v>
      </c>
      <c r="L127" s="18">
        <v>37505</v>
      </c>
      <c r="M127" s="35">
        <v>0</v>
      </c>
      <c r="N127" s="18">
        <v>187476.55</v>
      </c>
      <c r="O127" s="37">
        <v>0</v>
      </c>
      <c r="P127" s="21"/>
      <c r="Q127" s="21">
        <v>1172031</v>
      </c>
      <c r="R127" s="17">
        <v>194095</v>
      </c>
      <c r="S127" s="18"/>
      <c r="T127" s="18"/>
      <c r="U127" s="14"/>
      <c r="V127" s="18"/>
      <c r="W127" s="20">
        <v>2886545</v>
      </c>
      <c r="X127" s="14"/>
      <c r="Y127" s="24">
        <v>44123</v>
      </c>
      <c r="Z127" s="14"/>
      <c r="AA127" s="24">
        <v>6618.4500000000044</v>
      </c>
      <c r="AB127" s="18"/>
      <c r="AC127" s="24">
        <v>37505</v>
      </c>
      <c r="AD127" s="24">
        <v>6618.4500000000044</v>
      </c>
      <c r="AE127" s="17" t="s">
        <v>42</v>
      </c>
      <c r="AF127" s="17">
        <v>0</v>
      </c>
      <c r="AG127" s="17">
        <v>0</v>
      </c>
      <c r="AH127" s="23">
        <v>37505</v>
      </c>
      <c r="AI127" s="17">
        <v>0</v>
      </c>
      <c r="AJ127" s="13" t="s">
        <v>41</v>
      </c>
    </row>
    <row r="128" spans="1:36" x14ac:dyDescent="0.25">
      <c r="A128" s="14">
        <v>120</v>
      </c>
      <c r="B128" s="15" t="s">
        <v>594</v>
      </c>
      <c r="C128" s="21"/>
      <c r="D128" s="21">
        <v>1172193</v>
      </c>
      <c r="E128" s="16" t="s">
        <v>716</v>
      </c>
      <c r="F128" s="14" t="s">
        <v>575</v>
      </c>
      <c r="G128" s="36">
        <v>74736</v>
      </c>
      <c r="H128" s="36">
        <v>0</v>
      </c>
      <c r="I128" s="22"/>
      <c r="J128" s="22"/>
      <c r="K128" s="18">
        <v>18979.600000000006</v>
      </c>
      <c r="L128" s="18">
        <v>47393</v>
      </c>
      <c r="M128" s="35">
        <v>0</v>
      </c>
      <c r="N128" s="18">
        <v>66372.600000000006</v>
      </c>
      <c r="O128" s="37">
        <v>0</v>
      </c>
      <c r="P128" s="21"/>
      <c r="Q128" s="21">
        <v>1172193</v>
      </c>
      <c r="R128" s="17">
        <v>74736</v>
      </c>
      <c r="S128" s="18"/>
      <c r="T128" s="18"/>
      <c r="U128" s="14"/>
      <c r="V128" s="18"/>
      <c r="W128" s="20">
        <v>2886263</v>
      </c>
      <c r="X128" s="14"/>
      <c r="Y128" s="24">
        <v>55756</v>
      </c>
      <c r="Z128" s="14"/>
      <c r="AA128" s="24">
        <v>8363.4000000000015</v>
      </c>
      <c r="AB128" s="18"/>
      <c r="AC128" s="24">
        <v>47393</v>
      </c>
      <c r="AD128" s="24">
        <v>8363.4000000000015</v>
      </c>
      <c r="AE128" s="17" t="s">
        <v>42</v>
      </c>
      <c r="AF128" s="17">
        <v>0</v>
      </c>
      <c r="AG128" s="17">
        <v>0</v>
      </c>
      <c r="AH128" s="23">
        <v>47393</v>
      </c>
      <c r="AI128" s="17">
        <v>0</v>
      </c>
      <c r="AJ128" s="13" t="s">
        <v>41</v>
      </c>
    </row>
    <row r="129" spans="1:36" x14ac:dyDescent="0.25">
      <c r="A129" s="14">
        <v>121</v>
      </c>
      <c r="B129" s="15" t="s">
        <v>594</v>
      </c>
      <c r="C129" s="21"/>
      <c r="D129" s="21">
        <v>1172194</v>
      </c>
      <c r="E129" s="16" t="s">
        <v>717</v>
      </c>
      <c r="F129" s="14" t="s">
        <v>63</v>
      </c>
      <c r="G129" s="36">
        <v>1413133</v>
      </c>
      <c r="H129" s="36">
        <v>0</v>
      </c>
      <c r="I129" s="22"/>
      <c r="J129" s="22"/>
      <c r="K129" s="18">
        <v>1222933</v>
      </c>
      <c r="L129" s="18">
        <v>161670</v>
      </c>
      <c r="M129" s="35">
        <v>0</v>
      </c>
      <c r="N129" s="18">
        <v>1384603</v>
      </c>
      <c r="O129" s="37">
        <v>0</v>
      </c>
      <c r="P129" s="21"/>
      <c r="Q129" s="21">
        <v>1172194</v>
      </c>
      <c r="R129" s="17">
        <v>1413133</v>
      </c>
      <c r="S129" s="18"/>
      <c r="T129" s="18"/>
      <c r="U129" s="14"/>
      <c r="V129" s="18"/>
      <c r="W129" s="20">
        <v>2899087</v>
      </c>
      <c r="X129" s="14"/>
      <c r="Y129" s="24">
        <v>190200</v>
      </c>
      <c r="Z129" s="14"/>
      <c r="AA129" s="24">
        <v>28530</v>
      </c>
      <c r="AB129" s="18"/>
      <c r="AC129" s="24">
        <v>161670</v>
      </c>
      <c r="AD129" s="24">
        <v>28530</v>
      </c>
      <c r="AE129" s="17" t="s">
        <v>42</v>
      </c>
      <c r="AF129" s="17">
        <v>0</v>
      </c>
      <c r="AG129" s="17">
        <v>0</v>
      </c>
      <c r="AH129" s="23">
        <v>161670</v>
      </c>
      <c r="AI129" s="17">
        <v>0</v>
      </c>
      <c r="AJ129" s="13" t="s">
        <v>41</v>
      </c>
    </row>
    <row r="130" spans="1:36" x14ac:dyDescent="0.25">
      <c r="A130" s="14">
        <v>122</v>
      </c>
      <c r="B130" s="15" t="s">
        <v>594</v>
      </c>
      <c r="C130" s="21"/>
      <c r="D130" s="21">
        <v>1172310</v>
      </c>
      <c r="E130" s="16" t="s">
        <v>718</v>
      </c>
      <c r="F130" s="14" t="s">
        <v>63</v>
      </c>
      <c r="G130" s="36">
        <v>210872</v>
      </c>
      <c r="H130" s="36">
        <v>0</v>
      </c>
      <c r="I130" s="22"/>
      <c r="J130" s="22"/>
      <c r="K130" s="18">
        <v>205272</v>
      </c>
      <c r="L130" s="18">
        <v>4760</v>
      </c>
      <c r="M130" s="35">
        <v>0</v>
      </c>
      <c r="N130" s="18">
        <v>210032</v>
      </c>
      <c r="O130" s="37">
        <v>0</v>
      </c>
      <c r="P130" s="21"/>
      <c r="Q130" s="21">
        <v>1172310</v>
      </c>
      <c r="R130" s="17">
        <v>210872</v>
      </c>
      <c r="S130" s="18"/>
      <c r="T130" s="18"/>
      <c r="U130" s="14"/>
      <c r="V130" s="18"/>
      <c r="W130" s="20">
        <v>2891838</v>
      </c>
      <c r="X130" s="14"/>
      <c r="Y130" s="24">
        <v>5600</v>
      </c>
      <c r="Z130" s="14"/>
      <c r="AA130" s="24">
        <v>840</v>
      </c>
      <c r="AB130" s="18"/>
      <c r="AC130" s="24">
        <v>4760</v>
      </c>
      <c r="AD130" s="24">
        <v>840</v>
      </c>
      <c r="AE130" s="17" t="s">
        <v>42</v>
      </c>
      <c r="AF130" s="17">
        <v>0</v>
      </c>
      <c r="AG130" s="17">
        <v>0</v>
      </c>
      <c r="AH130" s="23">
        <v>4760</v>
      </c>
      <c r="AI130" s="17">
        <v>0</v>
      </c>
      <c r="AJ130" s="13" t="s">
        <v>41</v>
      </c>
    </row>
    <row r="131" spans="1:36" x14ac:dyDescent="0.25">
      <c r="A131" s="14">
        <v>123</v>
      </c>
      <c r="B131" s="15" t="s">
        <v>594</v>
      </c>
      <c r="C131" s="21"/>
      <c r="D131" s="21">
        <v>1172346</v>
      </c>
      <c r="E131" s="16" t="s">
        <v>719</v>
      </c>
      <c r="F131" s="14" t="s">
        <v>575</v>
      </c>
      <c r="G131" s="36">
        <v>50260</v>
      </c>
      <c r="H131" s="36">
        <v>0</v>
      </c>
      <c r="I131" s="22"/>
      <c r="J131" s="22"/>
      <c r="K131" s="18">
        <v>21540</v>
      </c>
      <c r="L131" s="18">
        <v>24412</v>
      </c>
      <c r="M131" s="35">
        <v>0</v>
      </c>
      <c r="N131" s="18">
        <v>45952</v>
      </c>
      <c r="O131" s="37">
        <v>0</v>
      </c>
      <c r="P131" s="21"/>
      <c r="Q131" s="21">
        <v>1172346</v>
      </c>
      <c r="R131" s="17">
        <v>50260</v>
      </c>
      <c r="S131" s="18"/>
      <c r="T131" s="18"/>
      <c r="U131" s="14"/>
      <c r="V131" s="18"/>
      <c r="W131" s="20">
        <v>2886456</v>
      </c>
      <c r="X131" s="14"/>
      <c r="Y131" s="24">
        <v>28720</v>
      </c>
      <c r="Z131" s="14"/>
      <c r="AA131" s="24">
        <v>4308</v>
      </c>
      <c r="AB131" s="18"/>
      <c r="AC131" s="24">
        <v>24412</v>
      </c>
      <c r="AD131" s="24">
        <v>4308</v>
      </c>
      <c r="AE131" s="17" t="s">
        <v>42</v>
      </c>
      <c r="AF131" s="17">
        <v>0</v>
      </c>
      <c r="AG131" s="17">
        <v>0</v>
      </c>
      <c r="AH131" s="23">
        <v>24412</v>
      </c>
      <c r="AI131" s="17">
        <v>0</v>
      </c>
      <c r="AJ131" s="13" t="s">
        <v>41</v>
      </c>
    </row>
    <row r="132" spans="1:36" x14ac:dyDescent="0.25">
      <c r="A132" s="14">
        <v>124</v>
      </c>
      <c r="B132" s="15" t="s">
        <v>594</v>
      </c>
      <c r="C132" s="21"/>
      <c r="D132" s="21">
        <v>1172388</v>
      </c>
      <c r="E132" s="16" t="s">
        <v>720</v>
      </c>
      <c r="F132" s="14" t="s">
        <v>553</v>
      </c>
      <c r="G132" s="36">
        <v>101300</v>
      </c>
      <c r="H132" s="36">
        <v>0</v>
      </c>
      <c r="I132" s="22"/>
      <c r="J132" s="22"/>
      <c r="K132" s="18">
        <v>72580</v>
      </c>
      <c r="L132" s="18">
        <v>24412</v>
      </c>
      <c r="M132" s="35">
        <v>0</v>
      </c>
      <c r="N132" s="18">
        <v>96992</v>
      </c>
      <c r="O132" s="37">
        <v>0</v>
      </c>
      <c r="P132" s="21"/>
      <c r="Q132" s="21">
        <v>1172388</v>
      </c>
      <c r="R132" s="17">
        <v>101300</v>
      </c>
      <c r="S132" s="18"/>
      <c r="T132" s="18"/>
      <c r="U132" s="14"/>
      <c r="V132" s="18"/>
      <c r="W132" s="20">
        <v>2886367</v>
      </c>
      <c r="X132" s="14"/>
      <c r="Y132" s="24">
        <v>28720</v>
      </c>
      <c r="Z132" s="14"/>
      <c r="AA132" s="24">
        <v>4308</v>
      </c>
      <c r="AB132" s="18"/>
      <c r="AC132" s="24">
        <v>24412</v>
      </c>
      <c r="AD132" s="24">
        <v>4308</v>
      </c>
      <c r="AE132" s="17" t="s">
        <v>42</v>
      </c>
      <c r="AF132" s="17">
        <v>0</v>
      </c>
      <c r="AG132" s="17">
        <v>0</v>
      </c>
      <c r="AH132" s="23">
        <v>24412</v>
      </c>
      <c r="AI132" s="17">
        <v>0</v>
      </c>
      <c r="AJ132" s="13" t="s">
        <v>41</v>
      </c>
    </row>
    <row r="133" spans="1:36" x14ac:dyDescent="0.25">
      <c r="A133" s="14">
        <v>125</v>
      </c>
      <c r="B133" s="15" t="s">
        <v>594</v>
      </c>
      <c r="C133" s="21"/>
      <c r="D133" s="21">
        <v>1172389</v>
      </c>
      <c r="E133" s="16" t="s">
        <v>721</v>
      </c>
      <c r="F133" s="14" t="s">
        <v>553</v>
      </c>
      <c r="G133" s="36">
        <v>84387</v>
      </c>
      <c r="H133" s="36">
        <v>0</v>
      </c>
      <c r="I133" s="22"/>
      <c r="J133" s="22"/>
      <c r="K133" s="18">
        <v>55667</v>
      </c>
      <c r="L133" s="18">
        <v>24412</v>
      </c>
      <c r="M133" s="35">
        <v>0</v>
      </c>
      <c r="N133" s="18">
        <v>80079</v>
      </c>
      <c r="O133" s="37">
        <v>0</v>
      </c>
      <c r="P133" s="21"/>
      <c r="Q133" s="21">
        <v>1172389</v>
      </c>
      <c r="R133" s="17">
        <v>84387</v>
      </c>
      <c r="S133" s="18"/>
      <c r="T133" s="18"/>
      <c r="U133" s="14"/>
      <c r="V133" s="18"/>
      <c r="W133" s="20">
        <v>2886372</v>
      </c>
      <c r="X133" s="14"/>
      <c r="Y133" s="24">
        <v>28720</v>
      </c>
      <c r="Z133" s="14"/>
      <c r="AA133" s="24">
        <v>4308</v>
      </c>
      <c r="AB133" s="18"/>
      <c r="AC133" s="24">
        <v>24412</v>
      </c>
      <c r="AD133" s="24">
        <v>4308</v>
      </c>
      <c r="AE133" s="17" t="s">
        <v>42</v>
      </c>
      <c r="AF133" s="17">
        <v>0</v>
      </c>
      <c r="AG133" s="17">
        <v>0</v>
      </c>
      <c r="AH133" s="23">
        <v>24412</v>
      </c>
      <c r="AI133" s="17">
        <v>0</v>
      </c>
      <c r="AJ133" s="13" t="s">
        <v>41</v>
      </c>
    </row>
    <row r="134" spans="1:36" x14ac:dyDescent="0.25">
      <c r="A134" s="14">
        <v>126</v>
      </c>
      <c r="B134" s="15" t="s">
        <v>594</v>
      </c>
      <c r="C134" s="21"/>
      <c r="D134" s="21">
        <v>1172392</v>
      </c>
      <c r="E134" s="16" t="s">
        <v>722</v>
      </c>
      <c r="F134" s="14" t="s">
        <v>553</v>
      </c>
      <c r="G134" s="36">
        <v>47700</v>
      </c>
      <c r="H134" s="36">
        <v>0</v>
      </c>
      <c r="I134" s="22"/>
      <c r="J134" s="22"/>
      <c r="K134" s="18">
        <v>18980</v>
      </c>
      <c r="L134" s="18">
        <v>24412</v>
      </c>
      <c r="M134" s="35">
        <v>0</v>
      </c>
      <c r="N134" s="18">
        <v>43392</v>
      </c>
      <c r="O134" s="37">
        <v>0</v>
      </c>
      <c r="P134" s="21"/>
      <c r="Q134" s="21">
        <v>1172392</v>
      </c>
      <c r="R134" s="17">
        <v>47700</v>
      </c>
      <c r="S134" s="18"/>
      <c r="T134" s="18"/>
      <c r="U134" s="14"/>
      <c r="V134" s="18"/>
      <c r="W134" s="20">
        <v>2886378</v>
      </c>
      <c r="X134" s="14"/>
      <c r="Y134" s="24">
        <v>28720</v>
      </c>
      <c r="Z134" s="14"/>
      <c r="AA134" s="24">
        <v>4308</v>
      </c>
      <c r="AB134" s="18"/>
      <c r="AC134" s="24">
        <v>24412</v>
      </c>
      <c r="AD134" s="24">
        <v>4308</v>
      </c>
      <c r="AE134" s="17" t="s">
        <v>42</v>
      </c>
      <c r="AF134" s="17">
        <v>0</v>
      </c>
      <c r="AG134" s="17">
        <v>0</v>
      </c>
      <c r="AH134" s="23">
        <v>24412</v>
      </c>
      <c r="AI134" s="17">
        <v>0</v>
      </c>
      <c r="AJ134" s="13" t="s">
        <v>41</v>
      </c>
    </row>
    <row r="135" spans="1:36" x14ac:dyDescent="0.25">
      <c r="A135" s="14">
        <v>127</v>
      </c>
      <c r="B135" s="15" t="s">
        <v>594</v>
      </c>
      <c r="C135" s="21"/>
      <c r="D135" s="21">
        <v>1172394</v>
      </c>
      <c r="E135" s="16" t="s">
        <v>723</v>
      </c>
      <c r="F135" s="14" t="s">
        <v>553</v>
      </c>
      <c r="G135" s="36">
        <v>83002</v>
      </c>
      <c r="H135" s="36">
        <v>0</v>
      </c>
      <c r="I135" s="22"/>
      <c r="J135" s="22"/>
      <c r="K135" s="18">
        <v>54282</v>
      </c>
      <c r="L135" s="18">
        <v>24412</v>
      </c>
      <c r="M135" s="35">
        <v>0</v>
      </c>
      <c r="N135" s="18">
        <v>78694</v>
      </c>
      <c r="O135" s="37">
        <v>0</v>
      </c>
      <c r="P135" s="21"/>
      <c r="Q135" s="21">
        <v>1172394</v>
      </c>
      <c r="R135" s="17">
        <v>83002</v>
      </c>
      <c r="S135" s="18"/>
      <c r="T135" s="18"/>
      <c r="U135" s="14"/>
      <c r="V135" s="18"/>
      <c r="W135" s="20">
        <v>2886385</v>
      </c>
      <c r="X135" s="14"/>
      <c r="Y135" s="24">
        <v>28720</v>
      </c>
      <c r="Z135" s="14"/>
      <c r="AA135" s="24">
        <v>4308</v>
      </c>
      <c r="AB135" s="18"/>
      <c r="AC135" s="24">
        <v>24412</v>
      </c>
      <c r="AD135" s="24">
        <v>4308</v>
      </c>
      <c r="AE135" s="17" t="s">
        <v>42</v>
      </c>
      <c r="AF135" s="17">
        <v>0</v>
      </c>
      <c r="AG135" s="17">
        <v>0</v>
      </c>
      <c r="AH135" s="23">
        <v>24412</v>
      </c>
      <c r="AI135" s="17">
        <v>0</v>
      </c>
      <c r="AJ135" s="13" t="s">
        <v>41</v>
      </c>
    </row>
    <row r="136" spans="1:36" x14ac:dyDescent="0.25">
      <c r="A136" s="14">
        <v>128</v>
      </c>
      <c r="B136" s="15" t="s">
        <v>594</v>
      </c>
      <c r="C136" s="21"/>
      <c r="D136" s="21">
        <v>1173138</v>
      </c>
      <c r="E136" s="16" t="s">
        <v>724</v>
      </c>
      <c r="F136" s="14" t="s">
        <v>575</v>
      </c>
      <c r="G136" s="36">
        <v>95500</v>
      </c>
      <c r="H136" s="36">
        <v>0</v>
      </c>
      <c r="I136" s="22"/>
      <c r="J136" s="22"/>
      <c r="K136" s="18">
        <v>81971.8</v>
      </c>
      <c r="L136" s="18">
        <v>11499</v>
      </c>
      <c r="M136" s="35">
        <v>0</v>
      </c>
      <c r="N136" s="18">
        <v>93470.8</v>
      </c>
      <c r="O136" s="37">
        <v>0</v>
      </c>
      <c r="P136" s="21"/>
      <c r="Q136" s="21">
        <v>1173138</v>
      </c>
      <c r="R136" s="17">
        <v>95500</v>
      </c>
      <c r="S136" s="18"/>
      <c r="T136" s="18"/>
      <c r="U136" s="14"/>
      <c r="V136" s="18"/>
      <c r="W136" s="20">
        <v>2886296</v>
      </c>
      <c r="X136" s="14"/>
      <c r="Y136" s="24">
        <v>13528</v>
      </c>
      <c r="Z136" s="14"/>
      <c r="AA136" s="24">
        <v>2029.2000000000007</v>
      </c>
      <c r="AB136" s="18"/>
      <c r="AC136" s="24">
        <v>11499</v>
      </c>
      <c r="AD136" s="24">
        <v>2029.2000000000007</v>
      </c>
      <c r="AE136" s="17" t="s">
        <v>42</v>
      </c>
      <c r="AF136" s="17">
        <v>0</v>
      </c>
      <c r="AG136" s="17">
        <v>0</v>
      </c>
      <c r="AH136" s="23">
        <v>11499</v>
      </c>
      <c r="AI136" s="17">
        <v>0</v>
      </c>
      <c r="AJ136" s="13" t="s">
        <v>41</v>
      </c>
    </row>
    <row r="137" spans="1:36" x14ac:dyDescent="0.25">
      <c r="A137" s="14">
        <v>129</v>
      </c>
      <c r="B137" s="15" t="s">
        <v>594</v>
      </c>
      <c r="C137" s="21"/>
      <c r="D137" s="21">
        <v>1173371</v>
      </c>
      <c r="E137" s="16" t="s">
        <v>725</v>
      </c>
      <c r="F137" s="14" t="s">
        <v>493</v>
      </c>
      <c r="G137" s="36">
        <v>915687</v>
      </c>
      <c r="H137" s="36">
        <v>0</v>
      </c>
      <c r="I137" s="22"/>
      <c r="J137" s="22"/>
      <c r="K137" s="18">
        <v>906696.5</v>
      </c>
      <c r="L137" s="18">
        <v>7642</v>
      </c>
      <c r="M137" s="35">
        <v>0</v>
      </c>
      <c r="N137" s="18">
        <v>914338.5</v>
      </c>
      <c r="O137" s="37">
        <v>0</v>
      </c>
      <c r="P137" s="21"/>
      <c r="Q137" s="21">
        <v>1173371</v>
      </c>
      <c r="R137" s="17">
        <v>915687</v>
      </c>
      <c r="S137" s="18"/>
      <c r="T137" s="18"/>
      <c r="U137" s="14"/>
      <c r="V137" s="18"/>
      <c r="W137" s="20">
        <v>2887622</v>
      </c>
      <c r="X137" s="14"/>
      <c r="Y137" s="24">
        <v>8990</v>
      </c>
      <c r="Z137" s="14"/>
      <c r="AA137" s="24">
        <v>1348.5</v>
      </c>
      <c r="AB137" s="18"/>
      <c r="AC137" s="24">
        <v>7642</v>
      </c>
      <c r="AD137" s="24">
        <v>1348.5</v>
      </c>
      <c r="AE137" s="17" t="s">
        <v>42</v>
      </c>
      <c r="AF137" s="17">
        <v>0</v>
      </c>
      <c r="AG137" s="17">
        <v>0</v>
      </c>
      <c r="AH137" s="23">
        <v>7642</v>
      </c>
      <c r="AI137" s="17">
        <v>0</v>
      </c>
      <c r="AJ137" s="13" t="s">
        <v>41</v>
      </c>
    </row>
    <row r="138" spans="1:36" x14ac:dyDescent="0.25">
      <c r="A138" s="14">
        <v>130</v>
      </c>
      <c r="B138" s="15" t="s">
        <v>594</v>
      </c>
      <c r="C138" s="21"/>
      <c r="D138" s="21">
        <v>1173389</v>
      </c>
      <c r="E138" s="16" t="s">
        <v>726</v>
      </c>
      <c r="F138" s="14" t="s">
        <v>63</v>
      </c>
      <c r="G138" s="36">
        <v>331340</v>
      </c>
      <c r="H138" s="36">
        <v>0</v>
      </c>
      <c r="I138" s="22"/>
      <c r="J138" s="22"/>
      <c r="K138" s="18">
        <v>304244.75</v>
      </c>
      <c r="L138" s="18">
        <v>23031</v>
      </c>
      <c r="M138" s="35">
        <v>0</v>
      </c>
      <c r="N138" s="18">
        <v>327275.75</v>
      </c>
      <c r="O138" s="37">
        <v>0</v>
      </c>
      <c r="P138" s="21"/>
      <c r="Q138" s="21">
        <v>1173389</v>
      </c>
      <c r="R138" s="17">
        <v>331340</v>
      </c>
      <c r="S138" s="18"/>
      <c r="T138" s="18"/>
      <c r="U138" s="14"/>
      <c r="V138" s="18"/>
      <c r="W138" s="20">
        <v>2891839</v>
      </c>
      <c r="X138" s="14"/>
      <c r="Y138" s="24">
        <v>27095</v>
      </c>
      <c r="Z138" s="14"/>
      <c r="AA138" s="24">
        <v>4064.25</v>
      </c>
      <c r="AB138" s="18"/>
      <c r="AC138" s="24">
        <v>23031</v>
      </c>
      <c r="AD138" s="24">
        <v>4064.25</v>
      </c>
      <c r="AE138" s="17" t="s">
        <v>42</v>
      </c>
      <c r="AF138" s="17">
        <v>0</v>
      </c>
      <c r="AG138" s="17">
        <v>0</v>
      </c>
      <c r="AH138" s="23">
        <v>23031</v>
      </c>
      <c r="AI138" s="17">
        <v>0</v>
      </c>
      <c r="AJ138" s="13" t="s">
        <v>41</v>
      </c>
    </row>
    <row r="139" spans="1:36" x14ac:dyDescent="0.25">
      <c r="A139" s="14">
        <v>131</v>
      </c>
      <c r="B139" s="15" t="s">
        <v>594</v>
      </c>
      <c r="C139" s="21"/>
      <c r="D139" s="21">
        <v>1173407</v>
      </c>
      <c r="E139" s="16" t="s">
        <v>727</v>
      </c>
      <c r="F139" s="14" t="s">
        <v>591</v>
      </c>
      <c r="G139" s="36">
        <v>305800</v>
      </c>
      <c r="H139" s="36">
        <v>0</v>
      </c>
      <c r="I139" s="22"/>
      <c r="J139" s="22"/>
      <c r="K139" s="18">
        <v>199527.05</v>
      </c>
      <c r="L139" s="18">
        <v>90332</v>
      </c>
      <c r="M139" s="35">
        <v>0</v>
      </c>
      <c r="N139" s="18">
        <v>289859.05</v>
      </c>
      <c r="O139" s="37">
        <v>0</v>
      </c>
      <c r="P139" s="21"/>
      <c r="Q139" s="21">
        <v>1173407</v>
      </c>
      <c r="R139" s="17">
        <v>305800</v>
      </c>
      <c r="S139" s="18"/>
      <c r="T139" s="18"/>
      <c r="U139" s="14"/>
      <c r="V139" s="18"/>
      <c r="W139" s="20">
        <v>2898863</v>
      </c>
      <c r="X139" s="14"/>
      <c r="Y139" s="24">
        <v>106273</v>
      </c>
      <c r="Z139" s="14"/>
      <c r="AA139" s="24">
        <v>15940.949999999997</v>
      </c>
      <c r="AB139" s="18"/>
      <c r="AC139" s="24">
        <v>90332</v>
      </c>
      <c r="AD139" s="24">
        <v>15940.949999999997</v>
      </c>
      <c r="AE139" s="17" t="s">
        <v>42</v>
      </c>
      <c r="AF139" s="17">
        <v>0</v>
      </c>
      <c r="AG139" s="17">
        <v>0</v>
      </c>
      <c r="AH139" s="23">
        <v>90332</v>
      </c>
      <c r="AI139" s="17">
        <v>0</v>
      </c>
      <c r="AJ139" s="13" t="s">
        <v>41</v>
      </c>
    </row>
    <row r="140" spans="1:36" x14ac:dyDescent="0.25">
      <c r="A140" s="14">
        <v>132</v>
      </c>
      <c r="B140" s="15" t="s">
        <v>594</v>
      </c>
      <c r="C140" s="21"/>
      <c r="D140" s="21">
        <v>1120942</v>
      </c>
      <c r="E140" s="16" t="s">
        <v>728</v>
      </c>
      <c r="F140" s="14" t="s">
        <v>54</v>
      </c>
      <c r="G140" s="36">
        <v>731747</v>
      </c>
      <c r="H140" s="36">
        <v>0</v>
      </c>
      <c r="I140" s="22"/>
      <c r="J140" s="22"/>
      <c r="K140" s="18">
        <v>557247</v>
      </c>
      <c r="L140" s="18">
        <v>148325</v>
      </c>
      <c r="M140" s="35">
        <v>0</v>
      </c>
      <c r="N140" s="18">
        <v>705572</v>
      </c>
      <c r="O140" s="37">
        <v>0</v>
      </c>
      <c r="P140" s="21"/>
      <c r="Q140" s="21">
        <v>1120942</v>
      </c>
      <c r="R140" s="17">
        <v>731747</v>
      </c>
      <c r="S140" s="18"/>
      <c r="T140" s="18"/>
      <c r="U140" s="14"/>
      <c r="V140" s="18"/>
      <c r="W140" s="20">
        <v>2863209</v>
      </c>
      <c r="X140" s="14"/>
      <c r="Y140" s="24">
        <v>174500</v>
      </c>
      <c r="Z140" s="14"/>
      <c r="AA140" s="24">
        <v>26175</v>
      </c>
      <c r="AB140" s="18"/>
      <c r="AC140" s="24">
        <v>148325</v>
      </c>
      <c r="AD140" s="24">
        <v>26175</v>
      </c>
      <c r="AE140" s="17" t="s">
        <v>42</v>
      </c>
      <c r="AF140" s="17">
        <v>0</v>
      </c>
      <c r="AG140" s="17">
        <v>0</v>
      </c>
      <c r="AH140" s="23">
        <v>148325</v>
      </c>
      <c r="AI140" s="17">
        <v>0</v>
      </c>
      <c r="AJ140" s="13" t="s">
        <v>41</v>
      </c>
    </row>
    <row r="141" spans="1:36" x14ac:dyDescent="0.25">
      <c r="A141" s="14">
        <v>133</v>
      </c>
      <c r="B141" s="15" t="s">
        <v>594</v>
      </c>
      <c r="C141" s="21"/>
      <c r="D141" s="21">
        <v>1126392</v>
      </c>
      <c r="E141" s="16" t="s">
        <v>729</v>
      </c>
      <c r="F141" s="14" t="s">
        <v>60</v>
      </c>
      <c r="G141" s="36">
        <v>2335349</v>
      </c>
      <c r="H141" s="36">
        <v>65000</v>
      </c>
      <c r="I141" s="22"/>
      <c r="J141" s="22"/>
      <c r="K141" s="18">
        <v>274419.64999999991</v>
      </c>
      <c r="L141" s="18">
        <v>1751790</v>
      </c>
      <c r="M141" s="35">
        <v>0</v>
      </c>
      <c r="N141" s="18">
        <v>2026209.65</v>
      </c>
      <c r="O141" s="37">
        <v>0</v>
      </c>
      <c r="P141" s="21"/>
      <c r="Q141" s="21">
        <v>1126392</v>
      </c>
      <c r="R141" s="17">
        <v>2400349</v>
      </c>
      <c r="S141" s="18"/>
      <c r="T141" s="18"/>
      <c r="U141" s="14"/>
      <c r="V141" s="18"/>
      <c r="W141" s="20">
        <v>2710631</v>
      </c>
      <c r="X141" s="14"/>
      <c r="Y141" s="24">
        <v>2060929</v>
      </c>
      <c r="Z141" s="14"/>
      <c r="AA141" s="24">
        <v>309139.35000000009</v>
      </c>
      <c r="AB141" s="18"/>
      <c r="AC141" s="24">
        <v>1751790</v>
      </c>
      <c r="AD141" s="24">
        <v>309139.35000000009</v>
      </c>
      <c r="AE141" s="17" t="s">
        <v>42</v>
      </c>
      <c r="AF141" s="17">
        <v>0</v>
      </c>
      <c r="AG141" s="17">
        <v>0</v>
      </c>
      <c r="AH141" s="23">
        <v>1751790</v>
      </c>
      <c r="AI141" s="17">
        <v>0</v>
      </c>
      <c r="AJ141" s="13" t="s">
        <v>41</v>
      </c>
    </row>
    <row r="142" spans="1:36" x14ac:dyDescent="0.25">
      <c r="A142" s="14">
        <v>134</v>
      </c>
      <c r="B142" s="15" t="s">
        <v>594</v>
      </c>
      <c r="C142" s="21"/>
      <c r="D142" s="21">
        <v>1127165</v>
      </c>
      <c r="E142" s="16" t="s">
        <v>730</v>
      </c>
      <c r="F142" s="14" t="s">
        <v>66</v>
      </c>
      <c r="G142" s="36">
        <v>2638504</v>
      </c>
      <c r="H142" s="36">
        <v>0</v>
      </c>
      <c r="I142" s="22"/>
      <c r="J142" s="22"/>
      <c r="K142" s="18">
        <v>2098004</v>
      </c>
      <c r="L142" s="18">
        <v>459425</v>
      </c>
      <c r="M142" s="35">
        <v>0</v>
      </c>
      <c r="N142" s="18">
        <v>2557429</v>
      </c>
      <c r="O142" s="37">
        <v>0</v>
      </c>
      <c r="P142" s="21"/>
      <c r="Q142" s="21">
        <v>1127165</v>
      </c>
      <c r="R142" s="17">
        <v>2638504</v>
      </c>
      <c r="S142" s="18"/>
      <c r="T142" s="18"/>
      <c r="U142" s="14"/>
      <c r="V142" s="18"/>
      <c r="W142" s="20">
        <v>2662740</v>
      </c>
      <c r="X142" s="14"/>
      <c r="Y142" s="24">
        <v>540500</v>
      </c>
      <c r="Z142" s="14"/>
      <c r="AA142" s="24">
        <v>81075</v>
      </c>
      <c r="AB142" s="18"/>
      <c r="AC142" s="24">
        <v>459425</v>
      </c>
      <c r="AD142" s="24">
        <v>81075</v>
      </c>
      <c r="AE142" s="17" t="s">
        <v>42</v>
      </c>
      <c r="AF142" s="17">
        <v>0</v>
      </c>
      <c r="AG142" s="17">
        <v>0</v>
      </c>
      <c r="AH142" s="23">
        <v>459425</v>
      </c>
      <c r="AI142" s="17">
        <v>0</v>
      </c>
      <c r="AJ142" s="13" t="s">
        <v>41</v>
      </c>
    </row>
    <row r="143" spans="1:36" x14ac:dyDescent="0.25">
      <c r="A143" s="14">
        <v>135</v>
      </c>
      <c r="B143" s="15" t="s">
        <v>594</v>
      </c>
      <c r="C143" s="21"/>
      <c r="D143" s="21">
        <v>1127200</v>
      </c>
      <c r="E143" s="16" t="s">
        <v>731</v>
      </c>
      <c r="F143" s="14" t="s">
        <v>66</v>
      </c>
      <c r="G143" s="36">
        <v>6469169</v>
      </c>
      <c r="H143" s="36">
        <v>0</v>
      </c>
      <c r="I143" s="22"/>
      <c r="J143" s="22"/>
      <c r="K143" s="18">
        <v>6444031.2999999998</v>
      </c>
      <c r="L143" s="18">
        <v>21367</v>
      </c>
      <c r="M143" s="35">
        <v>0</v>
      </c>
      <c r="N143" s="18">
        <v>6465398.2999999998</v>
      </c>
      <c r="O143" s="37">
        <v>0</v>
      </c>
      <c r="P143" s="21"/>
      <c r="Q143" s="21">
        <v>1127200</v>
      </c>
      <c r="R143" s="17">
        <v>6469169</v>
      </c>
      <c r="S143" s="18"/>
      <c r="T143" s="18"/>
      <c r="U143" s="14"/>
      <c r="V143" s="18"/>
      <c r="W143" s="20">
        <v>2669718</v>
      </c>
      <c r="X143" s="14"/>
      <c r="Y143" s="24">
        <v>25138</v>
      </c>
      <c r="Z143" s="14"/>
      <c r="AA143" s="24">
        <v>3770.7000000000007</v>
      </c>
      <c r="AB143" s="18"/>
      <c r="AC143" s="24">
        <v>21367</v>
      </c>
      <c r="AD143" s="24">
        <v>3770.7000000000007</v>
      </c>
      <c r="AE143" s="17" t="s">
        <v>42</v>
      </c>
      <c r="AF143" s="17">
        <v>0</v>
      </c>
      <c r="AG143" s="17">
        <v>0</v>
      </c>
      <c r="AH143" s="23">
        <v>21367</v>
      </c>
      <c r="AI143" s="17">
        <v>0</v>
      </c>
      <c r="AJ143" s="13" t="s">
        <v>41</v>
      </c>
    </row>
    <row r="144" spans="1:36" x14ac:dyDescent="0.25">
      <c r="A144" s="14">
        <v>136</v>
      </c>
      <c r="B144" s="15" t="s">
        <v>594</v>
      </c>
      <c r="C144" s="21"/>
      <c r="D144" s="21">
        <v>1127436</v>
      </c>
      <c r="E144" s="16" t="s">
        <v>732</v>
      </c>
      <c r="F144" s="14" t="s">
        <v>66</v>
      </c>
      <c r="G144" s="36">
        <v>1951059</v>
      </c>
      <c r="H144" s="36">
        <v>0</v>
      </c>
      <c r="I144" s="22"/>
      <c r="J144" s="22"/>
      <c r="K144" s="18">
        <v>1689659</v>
      </c>
      <c r="L144" s="18">
        <v>222190</v>
      </c>
      <c r="M144" s="35">
        <v>0</v>
      </c>
      <c r="N144" s="18">
        <v>1911849</v>
      </c>
      <c r="O144" s="37">
        <v>0</v>
      </c>
      <c r="P144" s="21"/>
      <c r="Q144" s="21">
        <v>1127436</v>
      </c>
      <c r="R144" s="17">
        <v>1951059</v>
      </c>
      <c r="S144" s="18"/>
      <c r="T144" s="18"/>
      <c r="U144" s="14"/>
      <c r="V144" s="18"/>
      <c r="W144" s="20">
        <v>2670689</v>
      </c>
      <c r="X144" s="14"/>
      <c r="Y144" s="24">
        <v>261400</v>
      </c>
      <c r="Z144" s="14"/>
      <c r="AA144" s="24">
        <v>39210</v>
      </c>
      <c r="AB144" s="18"/>
      <c r="AC144" s="24">
        <v>222190</v>
      </c>
      <c r="AD144" s="24">
        <v>39210</v>
      </c>
      <c r="AE144" s="17" t="s">
        <v>42</v>
      </c>
      <c r="AF144" s="17">
        <v>0</v>
      </c>
      <c r="AG144" s="17">
        <v>0</v>
      </c>
      <c r="AH144" s="23">
        <v>222190</v>
      </c>
      <c r="AI144" s="17">
        <v>0</v>
      </c>
      <c r="AJ144" s="13" t="s">
        <v>41</v>
      </c>
    </row>
    <row r="145" spans="1:36" x14ac:dyDescent="0.25">
      <c r="A145" s="14">
        <v>137</v>
      </c>
      <c r="B145" s="15" t="s">
        <v>594</v>
      </c>
      <c r="C145" s="21"/>
      <c r="D145" s="21">
        <v>1127799</v>
      </c>
      <c r="E145" s="16" t="s">
        <v>733</v>
      </c>
      <c r="F145" s="14" t="s">
        <v>60</v>
      </c>
      <c r="G145" s="36">
        <v>597374</v>
      </c>
      <c r="H145" s="36">
        <v>0</v>
      </c>
      <c r="I145" s="22"/>
      <c r="J145" s="22"/>
      <c r="K145" s="18">
        <v>544094</v>
      </c>
      <c r="L145" s="18">
        <v>45288</v>
      </c>
      <c r="M145" s="35">
        <v>0</v>
      </c>
      <c r="N145" s="18">
        <v>589382</v>
      </c>
      <c r="O145" s="37">
        <v>0</v>
      </c>
      <c r="P145" s="21"/>
      <c r="Q145" s="21">
        <v>1127799</v>
      </c>
      <c r="R145" s="17">
        <v>597374</v>
      </c>
      <c r="S145" s="18"/>
      <c r="T145" s="18"/>
      <c r="U145" s="14"/>
      <c r="V145" s="18"/>
      <c r="W145" s="20">
        <v>2715072</v>
      </c>
      <c r="X145" s="14"/>
      <c r="Y145" s="24">
        <v>53280</v>
      </c>
      <c r="Z145" s="14"/>
      <c r="AA145" s="24">
        <v>7992</v>
      </c>
      <c r="AB145" s="18"/>
      <c r="AC145" s="24">
        <v>45288</v>
      </c>
      <c r="AD145" s="24">
        <v>7992</v>
      </c>
      <c r="AE145" s="17" t="s">
        <v>42</v>
      </c>
      <c r="AF145" s="17">
        <v>0</v>
      </c>
      <c r="AG145" s="17">
        <v>0</v>
      </c>
      <c r="AH145" s="23">
        <v>45288</v>
      </c>
      <c r="AI145" s="17">
        <v>0</v>
      </c>
      <c r="AJ145" s="13" t="s">
        <v>41</v>
      </c>
    </row>
    <row r="146" spans="1:36" x14ac:dyDescent="0.25">
      <c r="A146" s="14">
        <v>138</v>
      </c>
      <c r="B146" s="15" t="s">
        <v>594</v>
      </c>
      <c r="C146" s="21"/>
      <c r="D146" s="21">
        <v>1127801</v>
      </c>
      <c r="E146" s="16" t="s">
        <v>734</v>
      </c>
      <c r="F146" s="14" t="s">
        <v>60</v>
      </c>
      <c r="G146" s="36">
        <v>348638</v>
      </c>
      <c r="H146" s="36">
        <v>0</v>
      </c>
      <c r="I146" s="22"/>
      <c r="J146" s="22"/>
      <c r="K146" s="18">
        <v>314089.8</v>
      </c>
      <c r="L146" s="18">
        <v>29366</v>
      </c>
      <c r="M146" s="35">
        <v>0</v>
      </c>
      <c r="N146" s="18">
        <v>343455.8</v>
      </c>
      <c r="O146" s="37">
        <v>0</v>
      </c>
      <c r="P146" s="21"/>
      <c r="Q146" s="21">
        <v>1127801</v>
      </c>
      <c r="R146" s="17">
        <v>348638</v>
      </c>
      <c r="S146" s="18"/>
      <c r="T146" s="18"/>
      <c r="U146" s="14"/>
      <c r="V146" s="18"/>
      <c r="W146" s="20">
        <v>2722142</v>
      </c>
      <c r="X146" s="14"/>
      <c r="Y146" s="24">
        <v>34548</v>
      </c>
      <c r="Z146" s="14"/>
      <c r="AA146" s="24">
        <v>5182.2000000000007</v>
      </c>
      <c r="AB146" s="18"/>
      <c r="AC146" s="24">
        <v>29366</v>
      </c>
      <c r="AD146" s="24">
        <v>5182.2000000000007</v>
      </c>
      <c r="AE146" s="17" t="s">
        <v>42</v>
      </c>
      <c r="AF146" s="17">
        <v>0</v>
      </c>
      <c r="AG146" s="17">
        <v>0</v>
      </c>
      <c r="AH146" s="23">
        <v>29366</v>
      </c>
      <c r="AI146" s="17">
        <v>0</v>
      </c>
      <c r="AJ146" s="13" t="s">
        <v>41</v>
      </c>
    </row>
    <row r="147" spans="1:36" x14ac:dyDescent="0.25">
      <c r="A147" s="14">
        <v>139</v>
      </c>
      <c r="B147" s="15" t="s">
        <v>594</v>
      </c>
      <c r="C147" s="21"/>
      <c r="D147" s="21">
        <v>1128098</v>
      </c>
      <c r="E147" s="16" t="s">
        <v>735</v>
      </c>
      <c r="F147" s="14" t="s">
        <v>66</v>
      </c>
      <c r="G147" s="36">
        <v>790795</v>
      </c>
      <c r="H147" s="36">
        <v>0</v>
      </c>
      <c r="I147" s="22"/>
      <c r="J147" s="22"/>
      <c r="K147" s="18">
        <v>644962.05000000005</v>
      </c>
      <c r="L147" s="18">
        <v>123958</v>
      </c>
      <c r="M147" s="35">
        <v>0</v>
      </c>
      <c r="N147" s="18">
        <v>768920.05</v>
      </c>
      <c r="O147" s="37">
        <v>0</v>
      </c>
      <c r="P147" s="21"/>
      <c r="Q147" s="21">
        <v>1128098</v>
      </c>
      <c r="R147" s="17">
        <v>790795</v>
      </c>
      <c r="S147" s="18"/>
      <c r="T147" s="18"/>
      <c r="U147" s="14"/>
      <c r="V147" s="18"/>
      <c r="W147" s="20">
        <v>2665537</v>
      </c>
      <c r="X147" s="14"/>
      <c r="Y147" s="24">
        <v>145833</v>
      </c>
      <c r="Z147" s="14"/>
      <c r="AA147" s="24">
        <v>21874.949999999997</v>
      </c>
      <c r="AB147" s="18"/>
      <c r="AC147" s="24">
        <v>123958</v>
      </c>
      <c r="AD147" s="24">
        <v>21874.949999999997</v>
      </c>
      <c r="AE147" s="17" t="s">
        <v>42</v>
      </c>
      <c r="AF147" s="17">
        <v>0</v>
      </c>
      <c r="AG147" s="17">
        <v>0</v>
      </c>
      <c r="AH147" s="23">
        <v>123958</v>
      </c>
      <c r="AI147" s="17">
        <v>0</v>
      </c>
      <c r="AJ147" s="13" t="s">
        <v>41</v>
      </c>
    </row>
    <row r="148" spans="1:36" x14ac:dyDescent="0.25">
      <c r="A148" s="14">
        <v>140</v>
      </c>
      <c r="B148" s="15" t="s">
        <v>594</v>
      </c>
      <c r="C148" s="21"/>
      <c r="D148" s="21">
        <v>1128164</v>
      </c>
      <c r="E148" s="16" t="s">
        <v>736</v>
      </c>
      <c r="F148" s="14" t="s">
        <v>66</v>
      </c>
      <c r="G148" s="36">
        <v>713946</v>
      </c>
      <c r="H148" s="36">
        <v>0</v>
      </c>
      <c r="I148" s="22"/>
      <c r="J148" s="22"/>
      <c r="K148" s="18">
        <v>539446</v>
      </c>
      <c r="L148" s="18">
        <v>148325</v>
      </c>
      <c r="M148" s="35">
        <v>0</v>
      </c>
      <c r="N148" s="18">
        <v>687771</v>
      </c>
      <c r="O148" s="37">
        <v>0</v>
      </c>
      <c r="P148" s="21"/>
      <c r="Q148" s="21">
        <v>1128164</v>
      </c>
      <c r="R148" s="17">
        <v>713946</v>
      </c>
      <c r="S148" s="18"/>
      <c r="T148" s="18"/>
      <c r="U148" s="14"/>
      <c r="V148" s="18"/>
      <c r="W148" s="20">
        <v>2665541</v>
      </c>
      <c r="X148" s="14"/>
      <c r="Y148" s="24">
        <v>174500</v>
      </c>
      <c r="Z148" s="14"/>
      <c r="AA148" s="24">
        <v>26175</v>
      </c>
      <c r="AB148" s="18"/>
      <c r="AC148" s="24">
        <v>148325</v>
      </c>
      <c r="AD148" s="24">
        <v>26175</v>
      </c>
      <c r="AE148" s="17" t="s">
        <v>42</v>
      </c>
      <c r="AF148" s="17">
        <v>0</v>
      </c>
      <c r="AG148" s="17">
        <v>0</v>
      </c>
      <c r="AH148" s="23">
        <v>148325</v>
      </c>
      <c r="AI148" s="17">
        <v>0</v>
      </c>
      <c r="AJ148" s="13" t="s">
        <v>41</v>
      </c>
    </row>
    <row r="149" spans="1:36" x14ac:dyDescent="0.25">
      <c r="A149" s="14">
        <v>141</v>
      </c>
      <c r="B149" s="15" t="s">
        <v>594</v>
      </c>
      <c r="C149" s="21"/>
      <c r="D149" s="21">
        <v>1128233</v>
      </c>
      <c r="E149" s="16" t="s">
        <v>737</v>
      </c>
      <c r="F149" s="14" t="s">
        <v>78</v>
      </c>
      <c r="G149" s="36">
        <v>56387029</v>
      </c>
      <c r="H149" s="36">
        <v>0</v>
      </c>
      <c r="I149" s="22"/>
      <c r="J149" s="22"/>
      <c r="K149" s="18">
        <v>46490059.649999999</v>
      </c>
      <c r="L149" s="18">
        <v>8412424</v>
      </c>
      <c r="M149" s="35">
        <v>0</v>
      </c>
      <c r="N149" s="18">
        <v>54902483.649999999</v>
      </c>
      <c r="O149" s="37">
        <v>0</v>
      </c>
      <c r="P149" s="21"/>
      <c r="Q149" s="21">
        <v>1128233</v>
      </c>
      <c r="R149" s="17">
        <v>56387029</v>
      </c>
      <c r="S149" s="18"/>
      <c r="T149" s="18"/>
      <c r="U149" s="14"/>
      <c r="V149" s="18"/>
      <c r="W149" s="20">
        <v>2708043</v>
      </c>
      <c r="X149" s="14"/>
      <c r="Y149" s="24">
        <v>9896969</v>
      </c>
      <c r="Z149" s="14"/>
      <c r="AA149" s="24">
        <v>1484545.3499999996</v>
      </c>
      <c r="AB149" s="18"/>
      <c r="AC149" s="24">
        <v>8412424</v>
      </c>
      <c r="AD149" s="24">
        <v>1484545.3499999996</v>
      </c>
      <c r="AE149" s="17" t="s">
        <v>42</v>
      </c>
      <c r="AF149" s="17">
        <v>0</v>
      </c>
      <c r="AG149" s="17">
        <v>0</v>
      </c>
      <c r="AH149" s="23">
        <v>8412424</v>
      </c>
      <c r="AI149" s="17">
        <v>0</v>
      </c>
      <c r="AJ149" s="13" t="s">
        <v>41</v>
      </c>
    </row>
    <row r="150" spans="1:36" x14ac:dyDescent="0.25">
      <c r="A150" s="14">
        <v>142</v>
      </c>
      <c r="B150" s="15" t="s">
        <v>594</v>
      </c>
      <c r="C150" s="21"/>
      <c r="D150" s="21">
        <v>1128550</v>
      </c>
      <c r="E150" s="16" t="s">
        <v>738</v>
      </c>
      <c r="F150" s="14" t="s">
        <v>60</v>
      </c>
      <c r="G150" s="36">
        <v>2027299</v>
      </c>
      <c r="H150" s="36">
        <v>0</v>
      </c>
      <c r="I150" s="22"/>
      <c r="J150" s="22"/>
      <c r="K150" s="18">
        <v>1836406.05</v>
      </c>
      <c r="L150" s="18">
        <v>162259</v>
      </c>
      <c r="M150" s="35">
        <v>0</v>
      </c>
      <c r="N150" s="18">
        <v>1998665.05</v>
      </c>
      <c r="O150" s="37">
        <v>0</v>
      </c>
      <c r="P150" s="21"/>
      <c r="Q150" s="21">
        <v>1128550</v>
      </c>
      <c r="R150" s="17">
        <v>2027299</v>
      </c>
      <c r="S150" s="18"/>
      <c r="T150" s="18"/>
      <c r="U150" s="14"/>
      <c r="V150" s="18"/>
      <c r="W150" s="20">
        <v>2710666</v>
      </c>
      <c r="X150" s="14"/>
      <c r="Y150" s="24">
        <v>190893</v>
      </c>
      <c r="Z150" s="14"/>
      <c r="AA150" s="24">
        <v>28633.950000000012</v>
      </c>
      <c r="AB150" s="18"/>
      <c r="AC150" s="24">
        <v>162259</v>
      </c>
      <c r="AD150" s="24">
        <v>28633.950000000012</v>
      </c>
      <c r="AE150" s="17" t="s">
        <v>42</v>
      </c>
      <c r="AF150" s="17">
        <v>0</v>
      </c>
      <c r="AG150" s="17">
        <v>0</v>
      </c>
      <c r="AH150" s="23">
        <v>162259</v>
      </c>
      <c r="AI150" s="17">
        <v>0</v>
      </c>
      <c r="AJ150" s="13" t="s">
        <v>41</v>
      </c>
    </row>
    <row r="151" spans="1:36" x14ac:dyDescent="0.25">
      <c r="A151" s="14">
        <v>143</v>
      </c>
      <c r="B151" s="15" t="s">
        <v>594</v>
      </c>
      <c r="C151" s="21"/>
      <c r="D151" s="21">
        <v>1128610</v>
      </c>
      <c r="E151" s="16" t="s">
        <v>739</v>
      </c>
      <c r="F151" s="14" t="s">
        <v>66</v>
      </c>
      <c r="G151" s="36">
        <v>1777828</v>
      </c>
      <c r="H151" s="36">
        <v>0</v>
      </c>
      <c r="I151" s="22"/>
      <c r="J151" s="22"/>
      <c r="K151" s="18">
        <v>1603328</v>
      </c>
      <c r="L151" s="18">
        <v>148325</v>
      </c>
      <c r="M151" s="35">
        <v>0</v>
      </c>
      <c r="N151" s="18">
        <v>1751653</v>
      </c>
      <c r="O151" s="37">
        <v>0</v>
      </c>
      <c r="P151" s="21"/>
      <c r="Q151" s="21">
        <v>1128610</v>
      </c>
      <c r="R151" s="17">
        <v>1777828</v>
      </c>
      <c r="S151" s="18"/>
      <c r="T151" s="18"/>
      <c r="U151" s="14"/>
      <c r="V151" s="18"/>
      <c r="W151" s="20">
        <v>2665543</v>
      </c>
      <c r="X151" s="14"/>
      <c r="Y151" s="24">
        <v>174500</v>
      </c>
      <c r="Z151" s="14"/>
      <c r="AA151" s="24">
        <v>26175</v>
      </c>
      <c r="AB151" s="18"/>
      <c r="AC151" s="24">
        <v>148325</v>
      </c>
      <c r="AD151" s="24">
        <v>26175</v>
      </c>
      <c r="AE151" s="17" t="s">
        <v>42</v>
      </c>
      <c r="AF151" s="17">
        <v>0</v>
      </c>
      <c r="AG151" s="17">
        <v>0</v>
      </c>
      <c r="AH151" s="23">
        <v>148325</v>
      </c>
      <c r="AI151" s="17">
        <v>0</v>
      </c>
      <c r="AJ151" s="13" t="s">
        <v>41</v>
      </c>
    </row>
    <row r="152" spans="1:36" x14ac:dyDescent="0.25">
      <c r="A152" s="14">
        <v>144</v>
      </c>
      <c r="B152" s="15" t="s">
        <v>594</v>
      </c>
      <c r="C152" s="21"/>
      <c r="D152" s="21">
        <v>1128614</v>
      </c>
      <c r="E152" s="16" t="s">
        <v>740</v>
      </c>
      <c r="F152" s="14" t="s">
        <v>66</v>
      </c>
      <c r="G152" s="36">
        <v>2265990</v>
      </c>
      <c r="H152" s="36">
        <v>0</v>
      </c>
      <c r="I152" s="22"/>
      <c r="J152" s="22"/>
      <c r="K152" s="18">
        <v>1706890</v>
      </c>
      <c r="L152" s="18">
        <v>475235</v>
      </c>
      <c r="M152" s="35">
        <v>0</v>
      </c>
      <c r="N152" s="18">
        <v>2182125</v>
      </c>
      <c r="O152" s="37">
        <v>0</v>
      </c>
      <c r="P152" s="21"/>
      <c r="Q152" s="21">
        <v>1128614</v>
      </c>
      <c r="R152" s="17">
        <v>2265990</v>
      </c>
      <c r="S152" s="18"/>
      <c r="T152" s="18"/>
      <c r="U152" s="14"/>
      <c r="V152" s="18"/>
      <c r="W152" s="20">
        <v>2665780</v>
      </c>
      <c r="X152" s="14"/>
      <c r="Y152" s="24">
        <v>559100</v>
      </c>
      <c r="Z152" s="14"/>
      <c r="AA152" s="24">
        <v>83865</v>
      </c>
      <c r="AB152" s="18"/>
      <c r="AC152" s="24">
        <v>475235</v>
      </c>
      <c r="AD152" s="24">
        <v>83865</v>
      </c>
      <c r="AE152" s="17" t="s">
        <v>42</v>
      </c>
      <c r="AF152" s="17">
        <v>0</v>
      </c>
      <c r="AG152" s="17">
        <v>0</v>
      </c>
      <c r="AH152" s="23">
        <v>475235</v>
      </c>
      <c r="AI152" s="17">
        <v>0</v>
      </c>
      <c r="AJ152" s="13" t="s">
        <v>41</v>
      </c>
    </row>
    <row r="153" spans="1:36" x14ac:dyDescent="0.25">
      <c r="A153" s="14">
        <v>145</v>
      </c>
      <c r="B153" s="15" t="s">
        <v>594</v>
      </c>
      <c r="C153" s="21"/>
      <c r="D153" s="21">
        <v>1128617</v>
      </c>
      <c r="E153" s="16" t="s">
        <v>741</v>
      </c>
      <c r="F153" s="14" t="s">
        <v>66</v>
      </c>
      <c r="G153" s="36">
        <v>2428362</v>
      </c>
      <c r="H153" s="36">
        <v>0</v>
      </c>
      <c r="I153" s="22"/>
      <c r="J153" s="22"/>
      <c r="K153" s="18">
        <v>1885773.7999999998</v>
      </c>
      <c r="L153" s="18">
        <v>461200</v>
      </c>
      <c r="M153" s="35">
        <v>0</v>
      </c>
      <c r="N153" s="18">
        <v>2346973.7999999998</v>
      </c>
      <c r="O153" s="37">
        <v>0</v>
      </c>
      <c r="P153" s="21"/>
      <c r="Q153" s="21">
        <v>1128617</v>
      </c>
      <c r="R153" s="17">
        <v>2428362</v>
      </c>
      <c r="S153" s="18"/>
      <c r="T153" s="18"/>
      <c r="U153" s="14"/>
      <c r="V153" s="18"/>
      <c r="W153" s="20">
        <v>2665779</v>
      </c>
      <c r="X153" s="14"/>
      <c r="Y153" s="24">
        <v>542588</v>
      </c>
      <c r="Z153" s="14"/>
      <c r="AA153" s="24">
        <v>81388.200000000012</v>
      </c>
      <c r="AB153" s="18"/>
      <c r="AC153" s="24">
        <v>461200</v>
      </c>
      <c r="AD153" s="24">
        <v>81388.200000000012</v>
      </c>
      <c r="AE153" s="17" t="s">
        <v>42</v>
      </c>
      <c r="AF153" s="17">
        <v>0</v>
      </c>
      <c r="AG153" s="17">
        <v>0</v>
      </c>
      <c r="AH153" s="23">
        <v>461200</v>
      </c>
      <c r="AI153" s="17">
        <v>0</v>
      </c>
      <c r="AJ153" s="13" t="s">
        <v>41</v>
      </c>
    </row>
    <row r="154" spans="1:36" x14ac:dyDescent="0.25">
      <c r="A154" s="14">
        <v>146</v>
      </c>
      <c r="B154" s="15" t="s">
        <v>594</v>
      </c>
      <c r="C154" s="21"/>
      <c r="D154" s="21">
        <v>1128621</v>
      </c>
      <c r="E154" s="16" t="s">
        <v>742</v>
      </c>
      <c r="F154" s="14" t="s">
        <v>66</v>
      </c>
      <c r="G154" s="36">
        <v>1202595</v>
      </c>
      <c r="H154" s="36">
        <v>0</v>
      </c>
      <c r="I154" s="22"/>
      <c r="J154" s="22"/>
      <c r="K154" s="18">
        <v>1028095</v>
      </c>
      <c r="L154" s="18">
        <v>148325</v>
      </c>
      <c r="M154" s="35">
        <v>0</v>
      </c>
      <c r="N154" s="18">
        <v>1176420</v>
      </c>
      <c r="O154" s="37">
        <v>0</v>
      </c>
      <c r="P154" s="21"/>
      <c r="Q154" s="21">
        <v>1128621</v>
      </c>
      <c r="R154" s="17">
        <v>1202595</v>
      </c>
      <c r="S154" s="18"/>
      <c r="T154" s="18"/>
      <c r="U154" s="14"/>
      <c r="V154" s="18"/>
      <c r="W154" s="20">
        <v>2665778</v>
      </c>
      <c r="X154" s="14"/>
      <c r="Y154" s="24">
        <v>174500</v>
      </c>
      <c r="Z154" s="14"/>
      <c r="AA154" s="24">
        <v>26175</v>
      </c>
      <c r="AB154" s="18"/>
      <c r="AC154" s="24">
        <v>148325</v>
      </c>
      <c r="AD154" s="24">
        <v>26175</v>
      </c>
      <c r="AE154" s="17" t="s">
        <v>42</v>
      </c>
      <c r="AF154" s="17">
        <v>0</v>
      </c>
      <c r="AG154" s="17">
        <v>0</v>
      </c>
      <c r="AH154" s="23">
        <v>148325</v>
      </c>
      <c r="AI154" s="17">
        <v>0</v>
      </c>
      <c r="AJ154" s="13" t="s">
        <v>41</v>
      </c>
    </row>
    <row r="155" spans="1:36" x14ac:dyDescent="0.25">
      <c r="A155" s="14">
        <v>147</v>
      </c>
      <c r="B155" s="15" t="s">
        <v>594</v>
      </c>
      <c r="C155" s="21"/>
      <c r="D155" s="21">
        <v>1128627</v>
      </c>
      <c r="E155" s="16" t="s">
        <v>743</v>
      </c>
      <c r="F155" s="14" t="s">
        <v>66</v>
      </c>
      <c r="G155" s="36">
        <v>2618146</v>
      </c>
      <c r="H155" s="36">
        <v>0</v>
      </c>
      <c r="I155" s="22"/>
      <c r="J155" s="22"/>
      <c r="K155" s="18">
        <v>1920146</v>
      </c>
      <c r="L155" s="18">
        <v>593300</v>
      </c>
      <c r="M155" s="35">
        <v>0</v>
      </c>
      <c r="N155" s="18">
        <v>2513446</v>
      </c>
      <c r="O155" s="37">
        <v>0</v>
      </c>
      <c r="P155" s="21"/>
      <c r="Q155" s="21">
        <v>1128627</v>
      </c>
      <c r="R155" s="17">
        <v>2618146</v>
      </c>
      <c r="S155" s="18"/>
      <c r="T155" s="18"/>
      <c r="U155" s="14"/>
      <c r="V155" s="18"/>
      <c r="W155" s="20">
        <v>2665775</v>
      </c>
      <c r="X155" s="14"/>
      <c r="Y155" s="24">
        <v>698000</v>
      </c>
      <c r="Z155" s="14"/>
      <c r="AA155" s="24">
        <v>104700</v>
      </c>
      <c r="AB155" s="18"/>
      <c r="AC155" s="24">
        <v>593300</v>
      </c>
      <c r="AD155" s="24">
        <v>104700</v>
      </c>
      <c r="AE155" s="17" t="s">
        <v>42</v>
      </c>
      <c r="AF155" s="17">
        <v>0</v>
      </c>
      <c r="AG155" s="17">
        <v>0</v>
      </c>
      <c r="AH155" s="23">
        <v>593300</v>
      </c>
      <c r="AI155" s="17">
        <v>0</v>
      </c>
      <c r="AJ155" s="13" t="s">
        <v>41</v>
      </c>
    </row>
    <row r="156" spans="1:36" x14ac:dyDescent="0.25">
      <c r="A156" s="14">
        <v>148</v>
      </c>
      <c r="B156" s="15" t="s">
        <v>594</v>
      </c>
      <c r="C156" s="21"/>
      <c r="D156" s="21">
        <v>1128629</v>
      </c>
      <c r="E156" s="16" t="s">
        <v>744</v>
      </c>
      <c r="F156" s="14" t="s">
        <v>66</v>
      </c>
      <c r="G156" s="36">
        <v>1818280</v>
      </c>
      <c r="H156" s="36">
        <v>0</v>
      </c>
      <c r="I156" s="22"/>
      <c r="J156" s="22"/>
      <c r="K156" s="18">
        <v>1469280</v>
      </c>
      <c r="L156" s="18">
        <v>296650</v>
      </c>
      <c r="M156" s="35">
        <v>0</v>
      </c>
      <c r="N156" s="18">
        <v>1765930</v>
      </c>
      <c r="O156" s="37">
        <v>0</v>
      </c>
      <c r="P156" s="21"/>
      <c r="Q156" s="21">
        <v>1128629</v>
      </c>
      <c r="R156" s="17">
        <v>1818280</v>
      </c>
      <c r="S156" s="18"/>
      <c r="T156" s="18"/>
      <c r="U156" s="14"/>
      <c r="V156" s="18"/>
      <c r="W156" s="20">
        <v>2665772</v>
      </c>
      <c r="X156" s="14"/>
      <c r="Y156" s="24">
        <v>349000</v>
      </c>
      <c r="Z156" s="14"/>
      <c r="AA156" s="24">
        <v>52350</v>
      </c>
      <c r="AB156" s="18"/>
      <c r="AC156" s="24">
        <v>296650</v>
      </c>
      <c r="AD156" s="24">
        <v>52350</v>
      </c>
      <c r="AE156" s="17" t="s">
        <v>42</v>
      </c>
      <c r="AF156" s="17">
        <v>0</v>
      </c>
      <c r="AG156" s="17">
        <v>0</v>
      </c>
      <c r="AH156" s="23">
        <v>296650</v>
      </c>
      <c r="AI156" s="17">
        <v>0</v>
      </c>
      <c r="AJ156" s="13" t="s">
        <v>41</v>
      </c>
    </row>
    <row r="157" spans="1:36" x14ac:dyDescent="0.25">
      <c r="A157" s="14">
        <v>149</v>
      </c>
      <c r="B157" s="15" t="s">
        <v>594</v>
      </c>
      <c r="C157" s="21"/>
      <c r="D157" s="21">
        <v>1128633</v>
      </c>
      <c r="E157" s="16" t="s">
        <v>745</v>
      </c>
      <c r="F157" s="14" t="s">
        <v>66</v>
      </c>
      <c r="G157" s="36">
        <v>1769095</v>
      </c>
      <c r="H157" s="36">
        <v>0</v>
      </c>
      <c r="I157" s="22"/>
      <c r="J157" s="22"/>
      <c r="K157" s="18">
        <v>1420095</v>
      </c>
      <c r="L157" s="18">
        <v>296650</v>
      </c>
      <c r="M157" s="35">
        <v>0</v>
      </c>
      <c r="N157" s="18">
        <v>1716745</v>
      </c>
      <c r="O157" s="37">
        <v>0</v>
      </c>
      <c r="P157" s="21"/>
      <c r="Q157" s="21">
        <v>1128633</v>
      </c>
      <c r="R157" s="17">
        <v>1769095</v>
      </c>
      <c r="S157" s="18"/>
      <c r="T157" s="18"/>
      <c r="U157" s="14"/>
      <c r="V157" s="18"/>
      <c r="W157" s="20">
        <v>2665768</v>
      </c>
      <c r="X157" s="14"/>
      <c r="Y157" s="24">
        <v>349000</v>
      </c>
      <c r="Z157" s="14"/>
      <c r="AA157" s="24">
        <v>52350</v>
      </c>
      <c r="AB157" s="18"/>
      <c r="AC157" s="24">
        <v>296650</v>
      </c>
      <c r="AD157" s="24">
        <v>52350</v>
      </c>
      <c r="AE157" s="17" t="s">
        <v>42</v>
      </c>
      <c r="AF157" s="17">
        <v>0</v>
      </c>
      <c r="AG157" s="17">
        <v>0</v>
      </c>
      <c r="AH157" s="23">
        <v>296650</v>
      </c>
      <c r="AI157" s="17">
        <v>0</v>
      </c>
      <c r="AJ157" s="13" t="s">
        <v>41</v>
      </c>
    </row>
    <row r="158" spans="1:36" x14ac:dyDescent="0.25">
      <c r="A158" s="14">
        <v>150</v>
      </c>
      <c r="B158" s="15" t="s">
        <v>594</v>
      </c>
      <c r="C158" s="21"/>
      <c r="D158" s="21">
        <v>1129896</v>
      </c>
      <c r="E158" s="16" t="s">
        <v>746</v>
      </c>
      <c r="F158" s="14" t="s">
        <v>60</v>
      </c>
      <c r="G158" s="36">
        <v>1405125</v>
      </c>
      <c r="H158" s="36">
        <v>0</v>
      </c>
      <c r="I158" s="22"/>
      <c r="J158" s="22"/>
      <c r="K158" s="18">
        <v>1029948.45</v>
      </c>
      <c r="L158" s="18">
        <v>318900</v>
      </c>
      <c r="M158" s="35">
        <v>0</v>
      </c>
      <c r="N158" s="18">
        <v>1348848.45</v>
      </c>
      <c r="O158" s="37">
        <v>0</v>
      </c>
      <c r="P158" s="21"/>
      <c r="Q158" s="21">
        <v>1129896</v>
      </c>
      <c r="R158" s="17">
        <v>1405125</v>
      </c>
      <c r="S158" s="18"/>
      <c r="T158" s="18"/>
      <c r="U158" s="14"/>
      <c r="V158" s="18"/>
      <c r="W158" s="20">
        <v>2710665</v>
      </c>
      <c r="X158" s="14"/>
      <c r="Y158" s="24">
        <v>375177</v>
      </c>
      <c r="Z158" s="14"/>
      <c r="AA158" s="24">
        <v>56276.549999999988</v>
      </c>
      <c r="AB158" s="18"/>
      <c r="AC158" s="24">
        <v>318900</v>
      </c>
      <c r="AD158" s="24">
        <v>56276.549999999988</v>
      </c>
      <c r="AE158" s="17" t="s">
        <v>42</v>
      </c>
      <c r="AF158" s="17">
        <v>0</v>
      </c>
      <c r="AG158" s="17">
        <v>0</v>
      </c>
      <c r="AH158" s="23">
        <v>318900</v>
      </c>
      <c r="AI158" s="17">
        <v>0</v>
      </c>
      <c r="AJ158" s="13" t="s">
        <v>41</v>
      </c>
    </row>
    <row r="159" spans="1:36" x14ac:dyDescent="0.25">
      <c r="A159" s="14">
        <v>151</v>
      </c>
      <c r="B159" s="15" t="s">
        <v>594</v>
      </c>
      <c r="C159" s="21"/>
      <c r="D159" s="21">
        <v>1129907</v>
      </c>
      <c r="E159" s="16" t="s">
        <v>747</v>
      </c>
      <c r="F159" s="14" t="s">
        <v>60</v>
      </c>
      <c r="G159" s="36">
        <v>4688870</v>
      </c>
      <c r="H159" s="36">
        <v>0</v>
      </c>
      <c r="I159" s="22"/>
      <c r="J159" s="22"/>
      <c r="K159" s="18">
        <v>2695508.8499999996</v>
      </c>
      <c r="L159" s="18">
        <v>1694357</v>
      </c>
      <c r="M159" s="35">
        <v>0</v>
      </c>
      <c r="N159" s="18">
        <v>4389865.8499999996</v>
      </c>
      <c r="O159" s="37">
        <v>0</v>
      </c>
      <c r="P159" s="21"/>
      <c r="Q159" s="21">
        <v>1129907</v>
      </c>
      <c r="R159" s="17">
        <v>4688870</v>
      </c>
      <c r="S159" s="18"/>
      <c r="T159" s="18"/>
      <c r="U159" s="14"/>
      <c r="V159" s="18"/>
      <c r="W159" s="20">
        <v>2710663</v>
      </c>
      <c r="X159" s="14"/>
      <c r="Y159" s="24">
        <v>1993361</v>
      </c>
      <c r="Z159" s="14"/>
      <c r="AA159" s="24">
        <v>299004.15000000014</v>
      </c>
      <c r="AB159" s="18"/>
      <c r="AC159" s="24">
        <v>1694357</v>
      </c>
      <c r="AD159" s="24">
        <v>299004.15000000014</v>
      </c>
      <c r="AE159" s="17" t="s">
        <v>42</v>
      </c>
      <c r="AF159" s="17">
        <v>0</v>
      </c>
      <c r="AG159" s="17">
        <v>0</v>
      </c>
      <c r="AH159" s="23">
        <v>1694357</v>
      </c>
      <c r="AI159" s="17">
        <v>0</v>
      </c>
      <c r="AJ159" s="13" t="s">
        <v>41</v>
      </c>
    </row>
    <row r="160" spans="1:36" x14ac:dyDescent="0.25">
      <c r="A160" s="14">
        <v>152</v>
      </c>
      <c r="B160" s="15" t="s">
        <v>594</v>
      </c>
      <c r="C160" s="21"/>
      <c r="D160" s="21">
        <v>1129908</v>
      </c>
      <c r="E160" s="16" t="s">
        <v>748</v>
      </c>
      <c r="F160" s="14" t="s">
        <v>60</v>
      </c>
      <c r="G160" s="36">
        <v>1245530</v>
      </c>
      <c r="H160" s="36">
        <v>0</v>
      </c>
      <c r="I160" s="22"/>
      <c r="J160" s="22"/>
      <c r="K160" s="18">
        <v>1061867.7</v>
      </c>
      <c r="L160" s="18">
        <v>156113</v>
      </c>
      <c r="M160" s="35">
        <v>0</v>
      </c>
      <c r="N160" s="18">
        <v>1217980.7</v>
      </c>
      <c r="O160" s="37">
        <v>0</v>
      </c>
      <c r="P160" s="21"/>
      <c r="Q160" s="21">
        <v>1129908</v>
      </c>
      <c r="R160" s="17">
        <v>1245530</v>
      </c>
      <c r="S160" s="18"/>
      <c r="T160" s="18"/>
      <c r="U160" s="14"/>
      <c r="V160" s="18"/>
      <c r="W160" s="20">
        <v>2710662</v>
      </c>
      <c r="X160" s="14"/>
      <c r="Y160" s="24">
        <v>183662</v>
      </c>
      <c r="Z160" s="14"/>
      <c r="AA160" s="24">
        <v>27549.300000000017</v>
      </c>
      <c r="AB160" s="18"/>
      <c r="AC160" s="24">
        <v>156113</v>
      </c>
      <c r="AD160" s="24">
        <v>27549.300000000017</v>
      </c>
      <c r="AE160" s="17" t="s">
        <v>42</v>
      </c>
      <c r="AF160" s="17">
        <v>0</v>
      </c>
      <c r="AG160" s="17">
        <v>0</v>
      </c>
      <c r="AH160" s="23">
        <v>156113</v>
      </c>
      <c r="AI160" s="17">
        <v>0</v>
      </c>
      <c r="AJ160" s="13" t="s">
        <v>41</v>
      </c>
    </row>
    <row r="161" spans="1:36" x14ac:dyDescent="0.25">
      <c r="A161" s="14">
        <v>153</v>
      </c>
      <c r="B161" s="15" t="s">
        <v>594</v>
      </c>
      <c r="C161" s="21"/>
      <c r="D161" s="21">
        <v>1129911</v>
      </c>
      <c r="E161" s="16" t="s">
        <v>749</v>
      </c>
      <c r="F161" s="14" t="s">
        <v>60</v>
      </c>
      <c r="G161" s="36">
        <v>2304462</v>
      </c>
      <c r="H161" s="36">
        <v>0</v>
      </c>
      <c r="I161" s="22"/>
      <c r="J161" s="22"/>
      <c r="K161" s="18">
        <v>1509371.5</v>
      </c>
      <c r="L161" s="18">
        <v>675827</v>
      </c>
      <c r="M161" s="35">
        <v>0</v>
      </c>
      <c r="N161" s="18">
        <v>2185198.5</v>
      </c>
      <c r="O161" s="37">
        <v>0</v>
      </c>
      <c r="P161" s="21"/>
      <c r="Q161" s="21">
        <v>1129911</v>
      </c>
      <c r="R161" s="17">
        <v>2304462</v>
      </c>
      <c r="S161" s="18"/>
      <c r="T161" s="18"/>
      <c r="U161" s="14"/>
      <c r="V161" s="18"/>
      <c r="W161" s="20">
        <v>2710660</v>
      </c>
      <c r="X161" s="14"/>
      <c r="Y161" s="24">
        <v>795090</v>
      </c>
      <c r="Z161" s="14"/>
      <c r="AA161" s="24">
        <v>119263.5</v>
      </c>
      <c r="AB161" s="18"/>
      <c r="AC161" s="24">
        <v>675827</v>
      </c>
      <c r="AD161" s="24">
        <v>119263.5</v>
      </c>
      <c r="AE161" s="17" t="s">
        <v>42</v>
      </c>
      <c r="AF161" s="17">
        <v>0</v>
      </c>
      <c r="AG161" s="17">
        <v>0</v>
      </c>
      <c r="AH161" s="23">
        <v>675827</v>
      </c>
      <c r="AI161" s="17">
        <v>0</v>
      </c>
      <c r="AJ161" s="13" t="s">
        <v>41</v>
      </c>
    </row>
    <row r="162" spans="1:36" x14ac:dyDescent="0.25">
      <c r="A162" s="14">
        <v>154</v>
      </c>
      <c r="B162" s="15" t="s">
        <v>594</v>
      </c>
      <c r="C162" s="21"/>
      <c r="D162" s="21">
        <v>1129939</v>
      </c>
      <c r="E162" s="16" t="s">
        <v>750</v>
      </c>
      <c r="F162" s="14" t="s">
        <v>60</v>
      </c>
      <c r="G162" s="36">
        <v>2853965</v>
      </c>
      <c r="H162" s="36">
        <v>0</v>
      </c>
      <c r="I162" s="22"/>
      <c r="J162" s="22"/>
      <c r="K162" s="18">
        <v>1609921.5499999998</v>
      </c>
      <c r="L162" s="18">
        <v>1057437</v>
      </c>
      <c r="M162" s="35">
        <v>0</v>
      </c>
      <c r="N162" s="18">
        <v>2667358.5499999998</v>
      </c>
      <c r="O162" s="37">
        <v>0</v>
      </c>
      <c r="P162" s="21"/>
      <c r="Q162" s="21">
        <v>1129939</v>
      </c>
      <c r="R162" s="17">
        <v>2853965</v>
      </c>
      <c r="S162" s="18"/>
      <c r="T162" s="18"/>
      <c r="U162" s="14"/>
      <c r="V162" s="18"/>
      <c r="W162" s="20">
        <v>2710659</v>
      </c>
      <c r="X162" s="14"/>
      <c r="Y162" s="24">
        <v>1244043</v>
      </c>
      <c r="Z162" s="14"/>
      <c r="AA162" s="24">
        <v>186606.44999999995</v>
      </c>
      <c r="AB162" s="18"/>
      <c r="AC162" s="24">
        <v>1057437</v>
      </c>
      <c r="AD162" s="24">
        <v>186606.44999999995</v>
      </c>
      <c r="AE162" s="17" t="s">
        <v>42</v>
      </c>
      <c r="AF162" s="17">
        <v>0</v>
      </c>
      <c r="AG162" s="17">
        <v>0</v>
      </c>
      <c r="AH162" s="23">
        <v>1057437</v>
      </c>
      <c r="AI162" s="17">
        <v>0</v>
      </c>
      <c r="AJ162" s="13" t="s">
        <v>41</v>
      </c>
    </row>
    <row r="163" spans="1:36" x14ac:dyDescent="0.25">
      <c r="A163" s="14">
        <v>155</v>
      </c>
      <c r="B163" s="15" t="s">
        <v>594</v>
      </c>
      <c r="C163" s="21"/>
      <c r="D163" s="21">
        <v>1129979</v>
      </c>
      <c r="E163" s="16" t="s">
        <v>751</v>
      </c>
      <c r="F163" s="14" t="s">
        <v>60</v>
      </c>
      <c r="G163" s="36">
        <v>1815229</v>
      </c>
      <c r="H163" s="36">
        <v>0</v>
      </c>
      <c r="I163" s="22"/>
      <c r="J163" s="22"/>
      <c r="K163" s="18">
        <v>1232293.75</v>
      </c>
      <c r="L163" s="18">
        <v>495495</v>
      </c>
      <c r="M163" s="35">
        <v>0</v>
      </c>
      <c r="N163" s="18">
        <v>1727788.75</v>
      </c>
      <c r="O163" s="37">
        <v>0</v>
      </c>
      <c r="P163" s="21"/>
      <c r="Q163" s="21">
        <v>1129979</v>
      </c>
      <c r="R163" s="17">
        <v>1815229</v>
      </c>
      <c r="S163" s="18"/>
      <c r="T163" s="18"/>
      <c r="U163" s="14"/>
      <c r="V163" s="18"/>
      <c r="W163" s="20">
        <v>2710450</v>
      </c>
      <c r="X163" s="14"/>
      <c r="Y163" s="24">
        <v>582935</v>
      </c>
      <c r="Z163" s="14"/>
      <c r="AA163" s="24">
        <v>87440.25</v>
      </c>
      <c r="AB163" s="18"/>
      <c r="AC163" s="24">
        <v>495495</v>
      </c>
      <c r="AD163" s="24">
        <v>87440.25</v>
      </c>
      <c r="AE163" s="17" t="s">
        <v>42</v>
      </c>
      <c r="AF163" s="17">
        <v>0</v>
      </c>
      <c r="AG163" s="17">
        <v>0</v>
      </c>
      <c r="AH163" s="23">
        <v>495495</v>
      </c>
      <c r="AI163" s="17">
        <v>0</v>
      </c>
      <c r="AJ163" s="13" t="s">
        <v>41</v>
      </c>
    </row>
    <row r="164" spans="1:36" x14ac:dyDescent="0.25">
      <c r="A164" s="14">
        <v>156</v>
      </c>
      <c r="B164" s="15" t="s">
        <v>594</v>
      </c>
      <c r="C164" s="21"/>
      <c r="D164" s="21">
        <v>1130097</v>
      </c>
      <c r="E164" s="16" t="s">
        <v>752</v>
      </c>
      <c r="F164" s="14" t="s">
        <v>60</v>
      </c>
      <c r="G164" s="36">
        <v>1396987</v>
      </c>
      <c r="H164" s="36">
        <v>0</v>
      </c>
      <c r="I164" s="22"/>
      <c r="J164" s="22"/>
      <c r="K164" s="18">
        <v>1028407</v>
      </c>
      <c r="L164" s="18">
        <v>313293</v>
      </c>
      <c r="M164" s="35">
        <v>0</v>
      </c>
      <c r="N164" s="18">
        <v>1341700</v>
      </c>
      <c r="O164" s="37">
        <v>0</v>
      </c>
      <c r="P164" s="21"/>
      <c r="Q164" s="21">
        <v>1130097</v>
      </c>
      <c r="R164" s="17">
        <v>1396987</v>
      </c>
      <c r="S164" s="18"/>
      <c r="T164" s="18"/>
      <c r="U164" s="14"/>
      <c r="V164" s="18"/>
      <c r="W164" s="20">
        <v>2710653</v>
      </c>
      <c r="X164" s="14"/>
      <c r="Y164" s="24">
        <v>368580</v>
      </c>
      <c r="Z164" s="14"/>
      <c r="AA164" s="24">
        <v>55287</v>
      </c>
      <c r="AB164" s="18"/>
      <c r="AC164" s="24">
        <v>313293</v>
      </c>
      <c r="AD164" s="24">
        <v>55287</v>
      </c>
      <c r="AE164" s="17" t="s">
        <v>42</v>
      </c>
      <c r="AF164" s="17">
        <v>0</v>
      </c>
      <c r="AG164" s="17">
        <v>0</v>
      </c>
      <c r="AH164" s="23">
        <v>313293</v>
      </c>
      <c r="AI164" s="17">
        <v>0</v>
      </c>
      <c r="AJ164" s="13" t="s">
        <v>41</v>
      </c>
    </row>
    <row r="165" spans="1:36" x14ac:dyDescent="0.25">
      <c r="A165" s="14">
        <v>157</v>
      </c>
      <c r="B165" s="15" t="s">
        <v>594</v>
      </c>
      <c r="C165" s="21"/>
      <c r="D165" s="21">
        <v>1130099</v>
      </c>
      <c r="E165" s="16" t="s">
        <v>753</v>
      </c>
      <c r="F165" s="14" t="s">
        <v>60</v>
      </c>
      <c r="G165" s="36">
        <v>1298606</v>
      </c>
      <c r="H165" s="36">
        <v>0</v>
      </c>
      <c r="I165" s="22"/>
      <c r="J165" s="22"/>
      <c r="K165" s="18">
        <v>1091362.3999999999</v>
      </c>
      <c r="L165" s="18">
        <v>176157</v>
      </c>
      <c r="M165" s="35">
        <v>0</v>
      </c>
      <c r="N165" s="18">
        <v>1267519.3999999999</v>
      </c>
      <c r="O165" s="37">
        <v>0</v>
      </c>
      <c r="P165" s="21"/>
      <c r="Q165" s="21">
        <v>1130099</v>
      </c>
      <c r="R165" s="17">
        <v>1298606</v>
      </c>
      <c r="S165" s="18"/>
      <c r="T165" s="18"/>
      <c r="U165" s="14"/>
      <c r="V165" s="18"/>
      <c r="W165" s="20">
        <v>2710652</v>
      </c>
      <c r="X165" s="14"/>
      <c r="Y165" s="24">
        <v>207244</v>
      </c>
      <c r="Z165" s="14"/>
      <c r="AA165" s="24">
        <v>31086.600000000006</v>
      </c>
      <c r="AB165" s="18"/>
      <c r="AC165" s="24">
        <v>176157</v>
      </c>
      <c r="AD165" s="24">
        <v>31086.600000000006</v>
      </c>
      <c r="AE165" s="17" t="s">
        <v>42</v>
      </c>
      <c r="AF165" s="17">
        <v>0</v>
      </c>
      <c r="AG165" s="17">
        <v>0</v>
      </c>
      <c r="AH165" s="23">
        <v>176157</v>
      </c>
      <c r="AI165" s="17">
        <v>0</v>
      </c>
      <c r="AJ165" s="13" t="s">
        <v>41</v>
      </c>
    </row>
    <row r="166" spans="1:36" x14ac:dyDescent="0.25">
      <c r="A166" s="14">
        <v>158</v>
      </c>
      <c r="B166" s="15" t="s">
        <v>594</v>
      </c>
      <c r="C166" s="21"/>
      <c r="D166" s="21">
        <v>1130276</v>
      </c>
      <c r="E166" s="16" t="s">
        <v>754</v>
      </c>
      <c r="F166" s="14" t="s">
        <v>60</v>
      </c>
      <c r="G166" s="36">
        <v>972215</v>
      </c>
      <c r="H166" s="36">
        <v>0</v>
      </c>
      <c r="I166" s="22"/>
      <c r="J166" s="22"/>
      <c r="K166" s="18">
        <v>963052.7</v>
      </c>
      <c r="L166" s="18">
        <v>7788</v>
      </c>
      <c r="M166" s="35">
        <v>0</v>
      </c>
      <c r="N166" s="18">
        <v>970840.7</v>
      </c>
      <c r="O166" s="37">
        <v>0</v>
      </c>
      <c r="P166" s="21"/>
      <c r="Q166" s="21">
        <v>1130276</v>
      </c>
      <c r="R166" s="17">
        <v>972215</v>
      </c>
      <c r="S166" s="18"/>
      <c r="T166" s="18"/>
      <c r="U166" s="14"/>
      <c r="V166" s="18"/>
      <c r="W166" s="20">
        <v>2722176</v>
      </c>
      <c r="X166" s="14"/>
      <c r="Y166" s="24">
        <v>9162</v>
      </c>
      <c r="Z166" s="14"/>
      <c r="AA166" s="24">
        <v>1374.3000000000002</v>
      </c>
      <c r="AB166" s="18"/>
      <c r="AC166" s="24">
        <v>7788</v>
      </c>
      <c r="AD166" s="24">
        <v>1374.3000000000002</v>
      </c>
      <c r="AE166" s="17" t="s">
        <v>42</v>
      </c>
      <c r="AF166" s="17">
        <v>0</v>
      </c>
      <c r="AG166" s="17">
        <v>0</v>
      </c>
      <c r="AH166" s="23">
        <v>7788</v>
      </c>
      <c r="AI166" s="17">
        <v>0</v>
      </c>
      <c r="AJ166" s="13" t="s">
        <v>41</v>
      </c>
    </row>
    <row r="167" spans="1:36" x14ac:dyDescent="0.25">
      <c r="A167" s="14">
        <v>159</v>
      </c>
      <c r="B167" s="15" t="s">
        <v>594</v>
      </c>
      <c r="C167" s="21"/>
      <c r="D167" s="21">
        <v>1130281</v>
      </c>
      <c r="E167" s="16" t="s">
        <v>755</v>
      </c>
      <c r="F167" s="14" t="s">
        <v>60</v>
      </c>
      <c r="G167" s="36">
        <v>1578202</v>
      </c>
      <c r="H167" s="36">
        <v>206000</v>
      </c>
      <c r="I167" s="22"/>
      <c r="J167" s="22"/>
      <c r="K167" s="18">
        <v>1112486.75</v>
      </c>
      <c r="L167" s="18">
        <v>395858</v>
      </c>
      <c r="M167" s="35">
        <v>0</v>
      </c>
      <c r="N167" s="18">
        <v>1508344.75</v>
      </c>
      <c r="O167" s="37">
        <v>0</v>
      </c>
      <c r="P167" s="21"/>
      <c r="Q167" s="21">
        <v>1130281</v>
      </c>
      <c r="R167" s="17">
        <v>1784202</v>
      </c>
      <c r="S167" s="18"/>
      <c r="T167" s="18"/>
      <c r="U167" s="14"/>
      <c r="V167" s="18"/>
      <c r="W167" s="20">
        <v>2710444</v>
      </c>
      <c r="X167" s="14"/>
      <c r="Y167" s="24">
        <v>465715</v>
      </c>
      <c r="Z167" s="14"/>
      <c r="AA167" s="24">
        <v>69857.25</v>
      </c>
      <c r="AB167" s="18"/>
      <c r="AC167" s="24">
        <v>395858</v>
      </c>
      <c r="AD167" s="24">
        <v>69857.25</v>
      </c>
      <c r="AE167" s="17" t="s">
        <v>42</v>
      </c>
      <c r="AF167" s="17">
        <v>0</v>
      </c>
      <c r="AG167" s="17">
        <v>0</v>
      </c>
      <c r="AH167" s="23">
        <v>395858</v>
      </c>
      <c r="AI167" s="17">
        <v>0</v>
      </c>
      <c r="AJ167" s="13" t="s">
        <v>41</v>
      </c>
    </row>
    <row r="168" spans="1:36" x14ac:dyDescent="0.25">
      <c r="A168" s="14">
        <v>160</v>
      </c>
      <c r="B168" s="15" t="s">
        <v>594</v>
      </c>
      <c r="C168" s="21"/>
      <c r="D168" s="21">
        <v>1130296</v>
      </c>
      <c r="E168" s="16" t="s">
        <v>756</v>
      </c>
      <c r="F168" s="14" t="s">
        <v>60</v>
      </c>
      <c r="G168" s="36">
        <v>738813</v>
      </c>
      <c r="H168" s="36">
        <v>150000</v>
      </c>
      <c r="I168" s="22"/>
      <c r="J168" s="22"/>
      <c r="K168" s="18">
        <v>552213</v>
      </c>
      <c r="L168" s="18">
        <v>158610</v>
      </c>
      <c r="M168" s="35">
        <v>0</v>
      </c>
      <c r="N168" s="18">
        <v>710823</v>
      </c>
      <c r="O168" s="37">
        <v>0</v>
      </c>
      <c r="P168" s="21"/>
      <c r="Q168" s="21">
        <v>1130296</v>
      </c>
      <c r="R168" s="17">
        <v>888813</v>
      </c>
      <c r="S168" s="18"/>
      <c r="T168" s="18"/>
      <c r="U168" s="14"/>
      <c r="V168" s="18"/>
      <c r="W168" s="20">
        <v>2710439</v>
      </c>
      <c r="X168" s="14"/>
      <c r="Y168" s="24">
        <v>186600</v>
      </c>
      <c r="Z168" s="14"/>
      <c r="AA168" s="24">
        <v>27990</v>
      </c>
      <c r="AB168" s="18"/>
      <c r="AC168" s="24">
        <v>158610</v>
      </c>
      <c r="AD168" s="24">
        <v>27990</v>
      </c>
      <c r="AE168" s="17" t="s">
        <v>42</v>
      </c>
      <c r="AF168" s="17">
        <v>0</v>
      </c>
      <c r="AG168" s="17">
        <v>0</v>
      </c>
      <c r="AH168" s="23">
        <v>158610</v>
      </c>
      <c r="AI168" s="17">
        <v>0</v>
      </c>
      <c r="AJ168" s="13" t="s">
        <v>41</v>
      </c>
    </row>
    <row r="169" spans="1:36" x14ac:dyDescent="0.25">
      <c r="A169" s="14">
        <v>161</v>
      </c>
      <c r="B169" s="15" t="s">
        <v>594</v>
      </c>
      <c r="C169" s="21"/>
      <c r="D169" s="21">
        <v>1130306</v>
      </c>
      <c r="E169" s="16" t="s">
        <v>757</v>
      </c>
      <c r="F169" s="14" t="s">
        <v>78</v>
      </c>
      <c r="G169" s="36">
        <v>2327837</v>
      </c>
      <c r="H169" s="36">
        <v>0</v>
      </c>
      <c r="I169" s="22"/>
      <c r="J169" s="22"/>
      <c r="K169" s="18">
        <v>1384037</v>
      </c>
      <c r="L169" s="18">
        <v>802230</v>
      </c>
      <c r="M169" s="35">
        <v>0</v>
      </c>
      <c r="N169" s="18">
        <v>2186267</v>
      </c>
      <c r="O169" s="37">
        <v>0</v>
      </c>
      <c r="P169" s="21"/>
      <c r="Q169" s="21">
        <v>1130306</v>
      </c>
      <c r="R169" s="17">
        <v>2327837</v>
      </c>
      <c r="S169" s="18"/>
      <c r="T169" s="18"/>
      <c r="U169" s="14"/>
      <c r="V169" s="18"/>
      <c r="W169" s="20">
        <v>2705299</v>
      </c>
      <c r="X169" s="14"/>
      <c r="Y169" s="24">
        <v>943800</v>
      </c>
      <c r="Z169" s="14"/>
      <c r="AA169" s="24">
        <v>141570</v>
      </c>
      <c r="AB169" s="18"/>
      <c r="AC169" s="24">
        <v>802230</v>
      </c>
      <c r="AD169" s="24">
        <v>141570</v>
      </c>
      <c r="AE169" s="17" t="s">
        <v>42</v>
      </c>
      <c r="AF169" s="17">
        <v>0</v>
      </c>
      <c r="AG169" s="17">
        <v>0</v>
      </c>
      <c r="AH169" s="23">
        <v>802230</v>
      </c>
      <c r="AI169" s="17">
        <v>0</v>
      </c>
      <c r="AJ169" s="13" t="s">
        <v>41</v>
      </c>
    </row>
    <row r="170" spans="1:36" x14ac:dyDescent="0.25">
      <c r="A170" s="14">
        <v>162</v>
      </c>
      <c r="B170" s="15" t="s">
        <v>594</v>
      </c>
      <c r="C170" s="21"/>
      <c r="D170" s="21">
        <v>1130357</v>
      </c>
      <c r="E170" s="16" t="s">
        <v>758</v>
      </c>
      <c r="F170" s="14" t="s">
        <v>60</v>
      </c>
      <c r="G170" s="36">
        <v>1835099</v>
      </c>
      <c r="H170" s="36">
        <v>0</v>
      </c>
      <c r="I170" s="22"/>
      <c r="J170" s="22"/>
      <c r="K170" s="18">
        <v>1252795.3999999999</v>
      </c>
      <c r="L170" s="18">
        <v>494958</v>
      </c>
      <c r="M170" s="35">
        <v>0</v>
      </c>
      <c r="N170" s="18">
        <v>1747753.4</v>
      </c>
      <c r="O170" s="37">
        <v>0</v>
      </c>
      <c r="P170" s="21"/>
      <c r="Q170" s="21">
        <v>1130357</v>
      </c>
      <c r="R170" s="17">
        <v>1835099</v>
      </c>
      <c r="S170" s="18"/>
      <c r="T170" s="18"/>
      <c r="U170" s="14"/>
      <c r="V170" s="18"/>
      <c r="W170" s="20">
        <v>2710649</v>
      </c>
      <c r="X170" s="14"/>
      <c r="Y170" s="24">
        <v>582304</v>
      </c>
      <c r="Z170" s="14"/>
      <c r="AA170" s="24">
        <v>87345.600000000035</v>
      </c>
      <c r="AB170" s="18"/>
      <c r="AC170" s="24">
        <v>494958</v>
      </c>
      <c r="AD170" s="24">
        <v>87345.600000000035</v>
      </c>
      <c r="AE170" s="17" t="s">
        <v>42</v>
      </c>
      <c r="AF170" s="17">
        <v>0</v>
      </c>
      <c r="AG170" s="17">
        <v>0</v>
      </c>
      <c r="AH170" s="23">
        <v>494958</v>
      </c>
      <c r="AI170" s="17">
        <v>0</v>
      </c>
      <c r="AJ170" s="13" t="s">
        <v>41</v>
      </c>
    </row>
    <row r="171" spans="1:36" x14ac:dyDescent="0.25">
      <c r="A171" s="14">
        <v>163</v>
      </c>
      <c r="B171" s="15" t="s">
        <v>594</v>
      </c>
      <c r="C171" s="21"/>
      <c r="D171" s="21">
        <v>1130676</v>
      </c>
      <c r="E171" s="16" t="s">
        <v>759</v>
      </c>
      <c r="F171" s="14" t="s">
        <v>60</v>
      </c>
      <c r="G171" s="36">
        <v>2119447</v>
      </c>
      <c r="H171" s="36">
        <v>0</v>
      </c>
      <c r="I171" s="22"/>
      <c r="J171" s="22"/>
      <c r="K171" s="18">
        <v>1665477.65</v>
      </c>
      <c r="L171" s="18">
        <v>385874</v>
      </c>
      <c r="M171" s="35">
        <v>0</v>
      </c>
      <c r="N171" s="18">
        <v>2051351.65</v>
      </c>
      <c r="O171" s="37">
        <v>0</v>
      </c>
      <c r="P171" s="21"/>
      <c r="Q171" s="21">
        <v>1130676</v>
      </c>
      <c r="R171" s="17">
        <v>2119447</v>
      </c>
      <c r="S171" s="18"/>
      <c r="T171" s="18"/>
      <c r="U171" s="14"/>
      <c r="V171" s="18"/>
      <c r="W171" s="20">
        <v>2710435</v>
      </c>
      <c r="X171" s="14"/>
      <c r="Y171" s="24">
        <v>453969</v>
      </c>
      <c r="Z171" s="14"/>
      <c r="AA171" s="24">
        <v>68095.350000000035</v>
      </c>
      <c r="AB171" s="18"/>
      <c r="AC171" s="24">
        <v>385874</v>
      </c>
      <c r="AD171" s="24">
        <v>68095.350000000035</v>
      </c>
      <c r="AE171" s="17" t="s">
        <v>42</v>
      </c>
      <c r="AF171" s="17">
        <v>0</v>
      </c>
      <c r="AG171" s="17">
        <v>0</v>
      </c>
      <c r="AH171" s="23">
        <v>385874</v>
      </c>
      <c r="AI171" s="17">
        <v>0</v>
      </c>
      <c r="AJ171" s="13" t="s">
        <v>41</v>
      </c>
    </row>
    <row r="172" spans="1:36" x14ac:dyDescent="0.25">
      <c r="A172" s="14">
        <v>164</v>
      </c>
      <c r="B172" s="15" t="s">
        <v>594</v>
      </c>
      <c r="C172" s="21"/>
      <c r="D172" s="21">
        <v>1130818</v>
      </c>
      <c r="E172" s="16" t="s">
        <v>760</v>
      </c>
      <c r="F172" s="14" t="s">
        <v>98</v>
      </c>
      <c r="G172" s="36">
        <v>1058445</v>
      </c>
      <c r="H172" s="36">
        <v>0</v>
      </c>
      <c r="I172" s="22"/>
      <c r="J172" s="22"/>
      <c r="K172" s="18">
        <v>673845</v>
      </c>
      <c r="L172" s="18">
        <v>326910</v>
      </c>
      <c r="M172" s="35">
        <v>0</v>
      </c>
      <c r="N172" s="18">
        <v>1000755</v>
      </c>
      <c r="O172" s="37">
        <v>0</v>
      </c>
      <c r="P172" s="21"/>
      <c r="Q172" s="21">
        <v>1130818</v>
      </c>
      <c r="R172" s="17">
        <v>1058445</v>
      </c>
      <c r="S172" s="18"/>
      <c r="T172" s="18"/>
      <c r="U172" s="14"/>
      <c r="V172" s="18"/>
      <c r="W172" s="20">
        <v>2710484</v>
      </c>
      <c r="X172" s="14"/>
      <c r="Y172" s="24">
        <v>384600</v>
      </c>
      <c r="Z172" s="14"/>
      <c r="AA172" s="24">
        <v>57690</v>
      </c>
      <c r="AB172" s="18"/>
      <c r="AC172" s="24">
        <v>326910</v>
      </c>
      <c r="AD172" s="24">
        <v>57690</v>
      </c>
      <c r="AE172" s="17" t="s">
        <v>42</v>
      </c>
      <c r="AF172" s="17">
        <v>0</v>
      </c>
      <c r="AG172" s="17">
        <v>0</v>
      </c>
      <c r="AH172" s="23">
        <v>326910</v>
      </c>
      <c r="AI172" s="17">
        <v>0</v>
      </c>
      <c r="AJ172" s="13" t="s">
        <v>41</v>
      </c>
    </row>
    <row r="173" spans="1:36" x14ac:dyDescent="0.25">
      <c r="A173" s="14">
        <v>165</v>
      </c>
      <c r="B173" s="15" t="s">
        <v>594</v>
      </c>
      <c r="C173" s="21"/>
      <c r="D173" s="21">
        <v>1130833</v>
      </c>
      <c r="E173" s="16" t="s">
        <v>761</v>
      </c>
      <c r="F173" s="14" t="s">
        <v>60</v>
      </c>
      <c r="G173" s="36">
        <v>2492343</v>
      </c>
      <c r="H173" s="36">
        <v>0</v>
      </c>
      <c r="I173" s="22"/>
      <c r="J173" s="22"/>
      <c r="K173" s="18">
        <v>1932191.2000000002</v>
      </c>
      <c r="L173" s="18">
        <v>476129</v>
      </c>
      <c r="M173" s="35">
        <v>0</v>
      </c>
      <c r="N173" s="18">
        <v>2408320.2000000002</v>
      </c>
      <c r="O173" s="37">
        <v>0</v>
      </c>
      <c r="P173" s="21"/>
      <c r="Q173" s="21">
        <v>1130833</v>
      </c>
      <c r="R173" s="17">
        <v>2492343</v>
      </c>
      <c r="S173" s="18"/>
      <c r="T173" s="18"/>
      <c r="U173" s="14"/>
      <c r="V173" s="18"/>
      <c r="W173" s="20">
        <v>2710202</v>
      </c>
      <c r="X173" s="14"/>
      <c r="Y173" s="24">
        <v>560152</v>
      </c>
      <c r="Z173" s="14"/>
      <c r="AA173" s="24">
        <v>84022.799999999988</v>
      </c>
      <c r="AB173" s="18"/>
      <c r="AC173" s="24">
        <v>476129</v>
      </c>
      <c r="AD173" s="24">
        <v>84022.799999999988</v>
      </c>
      <c r="AE173" s="17" t="s">
        <v>42</v>
      </c>
      <c r="AF173" s="17">
        <v>0</v>
      </c>
      <c r="AG173" s="17">
        <v>0</v>
      </c>
      <c r="AH173" s="23">
        <v>476129</v>
      </c>
      <c r="AI173" s="17">
        <v>0</v>
      </c>
      <c r="AJ173" s="13" t="s">
        <v>41</v>
      </c>
    </row>
    <row r="174" spans="1:36" x14ac:dyDescent="0.25">
      <c r="A174" s="14">
        <v>166</v>
      </c>
      <c r="B174" s="15" t="s">
        <v>594</v>
      </c>
      <c r="C174" s="21"/>
      <c r="D174" s="21">
        <v>1130835</v>
      </c>
      <c r="E174" s="16" t="s">
        <v>762</v>
      </c>
      <c r="F174" s="14" t="s">
        <v>60</v>
      </c>
      <c r="G174" s="36">
        <v>573315</v>
      </c>
      <c r="H174" s="36">
        <v>0</v>
      </c>
      <c r="I174" s="22"/>
      <c r="J174" s="22"/>
      <c r="K174" s="18">
        <v>563504.35</v>
      </c>
      <c r="L174" s="18">
        <v>8339</v>
      </c>
      <c r="M174" s="35">
        <v>0</v>
      </c>
      <c r="N174" s="18">
        <v>571843.35</v>
      </c>
      <c r="O174" s="37">
        <v>0</v>
      </c>
      <c r="P174" s="21"/>
      <c r="Q174" s="21">
        <v>1130835</v>
      </c>
      <c r="R174" s="17">
        <v>573315</v>
      </c>
      <c r="S174" s="18"/>
      <c r="T174" s="18"/>
      <c r="U174" s="14"/>
      <c r="V174" s="18"/>
      <c r="W174" s="20">
        <v>2710185</v>
      </c>
      <c r="X174" s="14"/>
      <c r="Y174" s="24">
        <v>9811</v>
      </c>
      <c r="Z174" s="14"/>
      <c r="AA174" s="24">
        <v>1471.6499999999996</v>
      </c>
      <c r="AB174" s="18"/>
      <c r="AC174" s="24">
        <v>8339</v>
      </c>
      <c r="AD174" s="24">
        <v>1471.6499999999996</v>
      </c>
      <c r="AE174" s="17" t="s">
        <v>42</v>
      </c>
      <c r="AF174" s="17">
        <v>0</v>
      </c>
      <c r="AG174" s="17">
        <v>0</v>
      </c>
      <c r="AH174" s="23">
        <v>8339</v>
      </c>
      <c r="AI174" s="17">
        <v>0</v>
      </c>
      <c r="AJ174" s="13" t="s">
        <v>41</v>
      </c>
    </row>
    <row r="175" spans="1:36" x14ac:dyDescent="0.25">
      <c r="A175" s="14">
        <v>167</v>
      </c>
      <c r="B175" s="15" t="s">
        <v>594</v>
      </c>
      <c r="C175" s="21"/>
      <c r="D175" s="21">
        <v>1130841</v>
      </c>
      <c r="E175" s="16" t="s">
        <v>763</v>
      </c>
      <c r="F175" s="14" t="s">
        <v>60</v>
      </c>
      <c r="G175" s="36">
        <v>534633</v>
      </c>
      <c r="H175" s="36">
        <v>0</v>
      </c>
      <c r="I175" s="22"/>
      <c r="J175" s="22"/>
      <c r="K175" s="18">
        <v>532053</v>
      </c>
      <c r="L175" s="18">
        <v>2193</v>
      </c>
      <c r="M175" s="35">
        <v>0</v>
      </c>
      <c r="N175" s="18">
        <v>534246</v>
      </c>
      <c r="O175" s="37">
        <v>0</v>
      </c>
      <c r="P175" s="21"/>
      <c r="Q175" s="21">
        <v>1130841</v>
      </c>
      <c r="R175" s="17">
        <v>534633</v>
      </c>
      <c r="S175" s="18"/>
      <c r="T175" s="18"/>
      <c r="U175" s="14"/>
      <c r="V175" s="18"/>
      <c r="W175" s="20">
        <v>2710648</v>
      </c>
      <c r="X175" s="14"/>
      <c r="Y175" s="24">
        <v>2580</v>
      </c>
      <c r="Z175" s="14"/>
      <c r="AA175" s="24">
        <v>387</v>
      </c>
      <c r="AB175" s="18"/>
      <c r="AC175" s="24">
        <v>2193</v>
      </c>
      <c r="AD175" s="24">
        <v>387</v>
      </c>
      <c r="AE175" s="17" t="s">
        <v>42</v>
      </c>
      <c r="AF175" s="17">
        <v>0</v>
      </c>
      <c r="AG175" s="17">
        <v>0</v>
      </c>
      <c r="AH175" s="23">
        <v>2193</v>
      </c>
      <c r="AI175" s="17">
        <v>0</v>
      </c>
      <c r="AJ175" s="13" t="s">
        <v>41</v>
      </c>
    </row>
    <row r="176" spans="1:36" x14ac:dyDescent="0.25">
      <c r="A176" s="14">
        <v>168</v>
      </c>
      <c r="B176" s="15" t="s">
        <v>594</v>
      </c>
      <c r="C176" s="21"/>
      <c r="D176" s="21">
        <v>1130865</v>
      </c>
      <c r="E176" s="16" t="s">
        <v>764</v>
      </c>
      <c r="F176" s="14" t="s">
        <v>60</v>
      </c>
      <c r="G176" s="36">
        <v>613228</v>
      </c>
      <c r="H176" s="36">
        <v>0</v>
      </c>
      <c r="I176" s="22"/>
      <c r="J176" s="22"/>
      <c r="K176" s="18">
        <v>603417.35</v>
      </c>
      <c r="L176" s="18">
        <v>8339</v>
      </c>
      <c r="M176" s="35">
        <v>0</v>
      </c>
      <c r="N176" s="18">
        <v>611756.35</v>
      </c>
      <c r="O176" s="37">
        <v>0</v>
      </c>
      <c r="P176" s="21"/>
      <c r="Q176" s="21">
        <v>1130865</v>
      </c>
      <c r="R176" s="17">
        <v>613228</v>
      </c>
      <c r="S176" s="18"/>
      <c r="T176" s="18"/>
      <c r="U176" s="14"/>
      <c r="V176" s="18"/>
      <c r="W176" s="20">
        <v>2710647</v>
      </c>
      <c r="X176" s="14"/>
      <c r="Y176" s="24">
        <v>9811</v>
      </c>
      <c r="Z176" s="14"/>
      <c r="AA176" s="24">
        <v>1471.6499999999996</v>
      </c>
      <c r="AB176" s="18"/>
      <c r="AC176" s="24">
        <v>8339</v>
      </c>
      <c r="AD176" s="24">
        <v>1471.6499999999996</v>
      </c>
      <c r="AE176" s="17" t="s">
        <v>42</v>
      </c>
      <c r="AF176" s="17">
        <v>0</v>
      </c>
      <c r="AG176" s="17">
        <v>0</v>
      </c>
      <c r="AH176" s="23">
        <v>8339</v>
      </c>
      <c r="AI176" s="17">
        <v>0</v>
      </c>
      <c r="AJ176" s="13" t="s">
        <v>41</v>
      </c>
    </row>
    <row r="177" spans="1:36" x14ac:dyDescent="0.25">
      <c r="A177" s="14">
        <v>169</v>
      </c>
      <c r="B177" s="15" t="s">
        <v>594</v>
      </c>
      <c r="C177" s="21"/>
      <c r="D177" s="21">
        <v>1131094</v>
      </c>
      <c r="E177" s="16" t="s">
        <v>765</v>
      </c>
      <c r="F177" s="14" t="s">
        <v>60</v>
      </c>
      <c r="G177" s="36">
        <v>3602753</v>
      </c>
      <c r="H177" s="36">
        <v>0</v>
      </c>
      <c r="I177" s="22"/>
      <c r="J177" s="22"/>
      <c r="K177" s="18">
        <v>2261593</v>
      </c>
      <c r="L177" s="18">
        <v>1139986</v>
      </c>
      <c r="M177" s="35">
        <v>0</v>
      </c>
      <c r="N177" s="18">
        <v>3401579</v>
      </c>
      <c r="O177" s="37">
        <v>0</v>
      </c>
      <c r="P177" s="21"/>
      <c r="Q177" s="21">
        <v>1131094</v>
      </c>
      <c r="R177" s="17">
        <v>3602753</v>
      </c>
      <c r="S177" s="18"/>
      <c r="T177" s="18"/>
      <c r="U177" s="14"/>
      <c r="V177" s="18"/>
      <c r="W177" s="20">
        <v>2710178</v>
      </c>
      <c r="X177" s="14"/>
      <c r="Y177" s="24">
        <v>1341160</v>
      </c>
      <c r="Z177" s="14"/>
      <c r="AA177" s="24">
        <v>201174</v>
      </c>
      <c r="AB177" s="18"/>
      <c r="AC177" s="24">
        <v>1139986</v>
      </c>
      <c r="AD177" s="24">
        <v>201174</v>
      </c>
      <c r="AE177" s="17" t="s">
        <v>42</v>
      </c>
      <c r="AF177" s="17">
        <v>0</v>
      </c>
      <c r="AG177" s="17">
        <v>0</v>
      </c>
      <c r="AH177" s="23">
        <v>1139986</v>
      </c>
      <c r="AI177" s="17">
        <v>0</v>
      </c>
      <c r="AJ177" s="13" t="s">
        <v>41</v>
      </c>
    </row>
    <row r="178" spans="1:36" x14ac:dyDescent="0.25">
      <c r="A178" s="14">
        <v>170</v>
      </c>
      <c r="B178" s="15" t="s">
        <v>594</v>
      </c>
      <c r="C178" s="21"/>
      <c r="D178" s="21">
        <v>1131571</v>
      </c>
      <c r="E178" s="16" t="s">
        <v>766</v>
      </c>
      <c r="F178" s="14" t="s">
        <v>60</v>
      </c>
      <c r="G178" s="36">
        <v>251192</v>
      </c>
      <c r="H178" s="36">
        <v>0</v>
      </c>
      <c r="I178" s="22"/>
      <c r="J178" s="22"/>
      <c r="K178" s="18">
        <v>223000.2</v>
      </c>
      <c r="L178" s="18">
        <v>23963</v>
      </c>
      <c r="M178" s="35">
        <v>0</v>
      </c>
      <c r="N178" s="18">
        <v>246963.20000000001</v>
      </c>
      <c r="O178" s="37">
        <v>0</v>
      </c>
      <c r="P178" s="21"/>
      <c r="Q178" s="21">
        <v>1131571</v>
      </c>
      <c r="R178" s="17">
        <v>251192</v>
      </c>
      <c r="S178" s="18"/>
      <c r="T178" s="18"/>
      <c r="U178" s="14"/>
      <c r="V178" s="18"/>
      <c r="W178" s="20">
        <v>2708568</v>
      </c>
      <c r="X178" s="14"/>
      <c r="Y178" s="24">
        <v>28192</v>
      </c>
      <c r="Z178" s="14"/>
      <c r="AA178" s="24">
        <v>4228.7999999999993</v>
      </c>
      <c r="AB178" s="18"/>
      <c r="AC178" s="24">
        <v>23963</v>
      </c>
      <c r="AD178" s="24">
        <v>4228.7999999999993</v>
      </c>
      <c r="AE178" s="17" t="s">
        <v>42</v>
      </c>
      <c r="AF178" s="17">
        <v>0</v>
      </c>
      <c r="AG178" s="17">
        <v>0</v>
      </c>
      <c r="AH178" s="23">
        <v>23963</v>
      </c>
      <c r="AI178" s="17">
        <v>0</v>
      </c>
      <c r="AJ178" s="13" t="s">
        <v>41</v>
      </c>
    </row>
    <row r="179" spans="1:36" x14ac:dyDescent="0.25">
      <c r="A179" s="14">
        <v>171</v>
      </c>
      <c r="B179" s="15" t="s">
        <v>594</v>
      </c>
      <c r="C179" s="21"/>
      <c r="D179" s="21">
        <v>1131729</v>
      </c>
      <c r="E179" s="16" t="s">
        <v>767</v>
      </c>
      <c r="F179" s="14" t="s">
        <v>60</v>
      </c>
      <c r="G179" s="36">
        <v>3149942</v>
      </c>
      <c r="H179" s="36">
        <v>0</v>
      </c>
      <c r="I179" s="22"/>
      <c r="J179" s="22"/>
      <c r="K179" s="18">
        <v>3141053.8</v>
      </c>
      <c r="L179" s="18">
        <v>7555</v>
      </c>
      <c r="M179" s="35">
        <v>0</v>
      </c>
      <c r="N179" s="18">
        <v>3148608.8</v>
      </c>
      <c r="O179" s="37">
        <v>0</v>
      </c>
      <c r="P179" s="21"/>
      <c r="Q179" s="21">
        <v>1131729</v>
      </c>
      <c r="R179" s="17">
        <v>3149942</v>
      </c>
      <c r="S179" s="18"/>
      <c r="T179" s="18"/>
      <c r="U179" s="14"/>
      <c r="V179" s="18"/>
      <c r="W179" s="20">
        <v>2710646</v>
      </c>
      <c r="X179" s="14"/>
      <c r="Y179" s="24">
        <v>8888</v>
      </c>
      <c r="Z179" s="14"/>
      <c r="AA179" s="24">
        <v>1333.1999999999998</v>
      </c>
      <c r="AB179" s="18"/>
      <c r="AC179" s="24">
        <v>7555</v>
      </c>
      <c r="AD179" s="24">
        <v>1333.1999999999998</v>
      </c>
      <c r="AE179" s="17" t="s">
        <v>42</v>
      </c>
      <c r="AF179" s="17">
        <v>0</v>
      </c>
      <c r="AG179" s="17">
        <v>0</v>
      </c>
      <c r="AH179" s="23">
        <v>7555</v>
      </c>
      <c r="AI179" s="17">
        <v>0</v>
      </c>
      <c r="AJ179" s="13" t="s">
        <v>41</v>
      </c>
    </row>
    <row r="180" spans="1:36" x14ac:dyDescent="0.25">
      <c r="A180" s="14">
        <v>172</v>
      </c>
      <c r="B180" s="15" t="s">
        <v>594</v>
      </c>
      <c r="C180" s="21"/>
      <c r="D180" s="21">
        <v>1132407</v>
      </c>
      <c r="E180" s="16" t="s">
        <v>768</v>
      </c>
      <c r="F180" s="14" t="s">
        <v>115</v>
      </c>
      <c r="G180" s="36">
        <v>2056094</v>
      </c>
      <c r="H180" s="36">
        <v>0</v>
      </c>
      <c r="I180" s="22"/>
      <c r="J180" s="22"/>
      <c r="K180" s="18">
        <v>1978268.1</v>
      </c>
      <c r="L180" s="18">
        <v>66152</v>
      </c>
      <c r="M180" s="35">
        <v>0</v>
      </c>
      <c r="N180" s="18">
        <v>2044420.1</v>
      </c>
      <c r="O180" s="37">
        <v>0</v>
      </c>
      <c r="P180" s="21"/>
      <c r="Q180" s="21">
        <v>1132407</v>
      </c>
      <c r="R180" s="17">
        <v>2056094</v>
      </c>
      <c r="S180" s="18"/>
      <c r="T180" s="18"/>
      <c r="U180" s="14"/>
      <c r="V180" s="18"/>
      <c r="W180" s="20">
        <v>2826102</v>
      </c>
      <c r="X180" s="14"/>
      <c r="Y180" s="24">
        <v>77826</v>
      </c>
      <c r="Z180" s="14"/>
      <c r="AA180" s="24">
        <v>11673.900000000009</v>
      </c>
      <c r="AB180" s="18"/>
      <c r="AC180" s="24">
        <v>66152</v>
      </c>
      <c r="AD180" s="24">
        <v>11673.900000000009</v>
      </c>
      <c r="AE180" s="17" t="s">
        <v>42</v>
      </c>
      <c r="AF180" s="17">
        <v>0</v>
      </c>
      <c r="AG180" s="17">
        <v>0</v>
      </c>
      <c r="AH180" s="23">
        <v>66152</v>
      </c>
      <c r="AI180" s="17">
        <v>0</v>
      </c>
      <c r="AJ180" s="13" t="s">
        <v>41</v>
      </c>
    </row>
    <row r="181" spans="1:36" x14ac:dyDescent="0.25">
      <c r="A181" s="14">
        <v>173</v>
      </c>
      <c r="B181" s="15" t="s">
        <v>594</v>
      </c>
      <c r="C181" s="21"/>
      <c r="D181" s="21">
        <v>1132511</v>
      </c>
      <c r="E181" s="16" t="s">
        <v>769</v>
      </c>
      <c r="F181" s="14" t="s">
        <v>118</v>
      </c>
      <c r="G181" s="36">
        <v>75868</v>
      </c>
      <c r="H181" s="36">
        <v>0</v>
      </c>
      <c r="I181" s="22"/>
      <c r="J181" s="22"/>
      <c r="K181" s="18">
        <v>51176.2</v>
      </c>
      <c r="L181" s="18">
        <v>20988</v>
      </c>
      <c r="M181" s="35">
        <v>0</v>
      </c>
      <c r="N181" s="18">
        <v>72164.2</v>
      </c>
      <c r="O181" s="37">
        <v>0</v>
      </c>
      <c r="P181" s="21"/>
      <c r="Q181" s="21">
        <v>1132511</v>
      </c>
      <c r="R181" s="17">
        <v>75868</v>
      </c>
      <c r="S181" s="18"/>
      <c r="T181" s="18"/>
      <c r="U181" s="14"/>
      <c r="V181" s="18"/>
      <c r="W181" s="20">
        <v>2783477</v>
      </c>
      <c r="X181" s="14"/>
      <c r="Y181" s="24">
        <v>24692</v>
      </c>
      <c r="Z181" s="14"/>
      <c r="AA181" s="24">
        <v>3703.7999999999993</v>
      </c>
      <c r="AB181" s="18"/>
      <c r="AC181" s="24">
        <v>20988</v>
      </c>
      <c r="AD181" s="24">
        <v>3703.7999999999993</v>
      </c>
      <c r="AE181" s="17" t="s">
        <v>42</v>
      </c>
      <c r="AF181" s="17">
        <v>0</v>
      </c>
      <c r="AG181" s="17">
        <v>0</v>
      </c>
      <c r="AH181" s="23">
        <v>20988</v>
      </c>
      <c r="AI181" s="17">
        <v>0</v>
      </c>
      <c r="AJ181" s="13" t="s">
        <v>41</v>
      </c>
    </row>
    <row r="182" spans="1:36" x14ac:dyDescent="0.25">
      <c r="A182" s="14">
        <v>174</v>
      </c>
      <c r="B182" s="15" t="s">
        <v>594</v>
      </c>
      <c r="C182" s="21"/>
      <c r="D182" s="21">
        <v>1133177</v>
      </c>
      <c r="E182" s="16" t="s">
        <v>770</v>
      </c>
      <c r="F182" s="14" t="s">
        <v>60</v>
      </c>
      <c r="G182" s="36">
        <v>6593213</v>
      </c>
      <c r="H182" s="36">
        <v>0</v>
      </c>
      <c r="I182" s="22"/>
      <c r="J182" s="22"/>
      <c r="K182" s="18">
        <v>6533458.9000000004</v>
      </c>
      <c r="L182" s="18">
        <v>50791</v>
      </c>
      <c r="M182" s="35">
        <v>0</v>
      </c>
      <c r="N182" s="18">
        <v>6584249.9000000004</v>
      </c>
      <c r="O182" s="37">
        <v>0</v>
      </c>
      <c r="P182" s="21"/>
      <c r="Q182" s="21">
        <v>1133177</v>
      </c>
      <c r="R182" s="17">
        <v>6593213</v>
      </c>
      <c r="S182" s="18"/>
      <c r="T182" s="18"/>
      <c r="U182" s="14"/>
      <c r="V182" s="18"/>
      <c r="W182" s="20">
        <v>2708347</v>
      </c>
      <c r="X182" s="14"/>
      <c r="Y182" s="24">
        <v>59754</v>
      </c>
      <c r="Z182" s="14"/>
      <c r="AA182" s="24">
        <v>8963.0999999999985</v>
      </c>
      <c r="AB182" s="18"/>
      <c r="AC182" s="24">
        <v>50791</v>
      </c>
      <c r="AD182" s="24">
        <v>8963.0999999999985</v>
      </c>
      <c r="AE182" s="17" t="s">
        <v>42</v>
      </c>
      <c r="AF182" s="17">
        <v>0</v>
      </c>
      <c r="AG182" s="17">
        <v>0</v>
      </c>
      <c r="AH182" s="23">
        <v>50791</v>
      </c>
      <c r="AI182" s="17">
        <v>0</v>
      </c>
      <c r="AJ182" s="13" t="s">
        <v>41</v>
      </c>
    </row>
    <row r="183" spans="1:36" x14ac:dyDescent="0.25">
      <c r="A183" s="14">
        <v>175</v>
      </c>
      <c r="B183" s="15" t="s">
        <v>594</v>
      </c>
      <c r="C183" s="21"/>
      <c r="D183" s="21">
        <v>1133190</v>
      </c>
      <c r="E183" s="16" t="s">
        <v>771</v>
      </c>
      <c r="F183" s="14" t="s">
        <v>60</v>
      </c>
      <c r="G183" s="36">
        <v>1806197</v>
      </c>
      <c r="H183" s="36">
        <v>0</v>
      </c>
      <c r="I183" s="22"/>
      <c r="J183" s="22"/>
      <c r="K183" s="18">
        <v>1613397</v>
      </c>
      <c r="L183" s="18">
        <v>163880</v>
      </c>
      <c r="M183" s="35">
        <v>0</v>
      </c>
      <c r="N183" s="18">
        <v>1777277</v>
      </c>
      <c r="O183" s="37">
        <v>0</v>
      </c>
      <c r="P183" s="21"/>
      <c r="Q183" s="21">
        <v>1133190</v>
      </c>
      <c r="R183" s="17">
        <v>1806197</v>
      </c>
      <c r="S183" s="18"/>
      <c r="T183" s="18"/>
      <c r="U183" s="14"/>
      <c r="V183" s="18"/>
      <c r="W183" s="20">
        <v>2708357</v>
      </c>
      <c r="X183" s="14"/>
      <c r="Y183" s="24">
        <v>192800</v>
      </c>
      <c r="Z183" s="14"/>
      <c r="AA183" s="24">
        <v>28920</v>
      </c>
      <c r="AB183" s="18"/>
      <c r="AC183" s="24">
        <v>163880</v>
      </c>
      <c r="AD183" s="24">
        <v>28920</v>
      </c>
      <c r="AE183" s="17" t="s">
        <v>42</v>
      </c>
      <c r="AF183" s="17">
        <v>0</v>
      </c>
      <c r="AG183" s="17">
        <v>0</v>
      </c>
      <c r="AH183" s="23">
        <v>163880</v>
      </c>
      <c r="AI183" s="17">
        <v>0</v>
      </c>
      <c r="AJ183" s="13" t="s">
        <v>41</v>
      </c>
    </row>
    <row r="184" spans="1:36" x14ac:dyDescent="0.25">
      <c r="A184" s="14">
        <v>176</v>
      </c>
      <c r="B184" s="15" t="s">
        <v>594</v>
      </c>
      <c r="C184" s="21"/>
      <c r="D184" s="21">
        <v>1133222</v>
      </c>
      <c r="E184" s="16" t="s">
        <v>772</v>
      </c>
      <c r="F184" s="14" t="s">
        <v>60</v>
      </c>
      <c r="G184" s="36">
        <v>287800</v>
      </c>
      <c r="H184" s="36">
        <v>3400</v>
      </c>
      <c r="I184" s="22"/>
      <c r="J184" s="22"/>
      <c r="K184" s="18">
        <v>19536.399999999994</v>
      </c>
      <c r="L184" s="18">
        <v>228024</v>
      </c>
      <c r="M184" s="35">
        <v>0</v>
      </c>
      <c r="N184" s="18">
        <v>247560.4</v>
      </c>
      <c r="O184" s="37">
        <v>0</v>
      </c>
      <c r="P184" s="21"/>
      <c r="Q184" s="21">
        <v>1133222</v>
      </c>
      <c r="R184" s="17">
        <v>291200</v>
      </c>
      <c r="S184" s="18"/>
      <c r="T184" s="18"/>
      <c r="U184" s="14"/>
      <c r="V184" s="18"/>
      <c r="W184" s="20">
        <v>2712832</v>
      </c>
      <c r="X184" s="14"/>
      <c r="Y184" s="24">
        <v>268264</v>
      </c>
      <c r="Z184" s="14"/>
      <c r="AA184" s="24">
        <v>40239.600000000006</v>
      </c>
      <c r="AB184" s="18"/>
      <c r="AC184" s="24">
        <v>228024</v>
      </c>
      <c r="AD184" s="24">
        <v>40239.600000000006</v>
      </c>
      <c r="AE184" s="17" t="s">
        <v>42</v>
      </c>
      <c r="AF184" s="17">
        <v>0</v>
      </c>
      <c r="AG184" s="17">
        <v>0</v>
      </c>
      <c r="AH184" s="23">
        <v>228024</v>
      </c>
      <c r="AI184" s="17">
        <v>0</v>
      </c>
      <c r="AJ184" s="13" t="s">
        <v>41</v>
      </c>
    </row>
    <row r="185" spans="1:36" x14ac:dyDescent="0.25">
      <c r="A185" s="14">
        <v>177</v>
      </c>
      <c r="B185" s="15" t="s">
        <v>594</v>
      </c>
      <c r="C185" s="21"/>
      <c r="D185" s="21">
        <v>1133298</v>
      </c>
      <c r="E185" s="16" t="s">
        <v>773</v>
      </c>
      <c r="F185" s="14" t="s">
        <v>60</v>
      </c>
      <c r="G185" s="36">
        <v>24900</v>
      </c>
      <c r="H185" s="36">
        <v>0</v>
      </c>
      <c r="I185" s="22"/>
      <c r="J185" s="22"/>
      <c r="K185" s="18">
        <v>24336.400000000001</v>
      </c>
      <c r="L185" s="18">
        <v>479</v>
      </c>
      <c r="M185" s="35">
        <v>0</v>
      </c>
      <c r="N185" s="18">
        <v>24815.4</v>
      </c>
      <c r="O185" s="37">
        <v>0</v>
      </c>
      <c r="P185" s="21"/>
      <c r="Q185" s="21">
        <v>1133298</v>
      </c>
      <c r="R185" s="17">
        <v>24900</v>
      </c>
      <c r="S185" s="18"/>
      <c r="T185" s="18"/>
      <c r="U185" s="14"/>
      <c r="V185" s="18"/>
      <c r="W185" s="20">
        <v>2715882</v>
      </c>
      <c r="X185" s="14"/>
      <c r="Y185" s="24">
        <v>564</v>
      </c>
      <c r="Z185" s="14"/>
      <c r="AA185" s="24">
        <v>84.600000000000023</v>
      </c>
      <c r="AB185" s="18"/>
      <c r="AC185" s="24">
        <v>479</v>
      </c>
      <c r="AD185" s="24">
        <v>84.600000000000023</v>
      </c>
      <c r="AE185" s="17" t="s">
        <v>42</v>
      </c>
      <c r="AF185" s="17">
        <v>0</v>
      </c>
      <c r="AG185" s="17">
        <v>0</v>
      </c>
      <c r="AH185" s="23">
        <v>479</v>
      </c>
      <c r="AI185" s="17">
        <v>0</v>
      </c>
      <c r="AJ185" s="13" t="s">
        <v>41</v>
      </c>
    </row>
    <row r="186" spans="1:36" x14ac:dyDescent="0.25">
      <c r="A186" s="14">
        <v>178</v>
      </c>
      <c r="B186" s="15" t="s">
        <v>594</v>
      </c>
      <c r="C186" s="21"/>
      <c r="D186" s="21">
        <v>1133509</v>
      </c>
      <c r="E186" s="16" t="s">
        <v>774</v>
      </c>
      <c r="F186" s="14" t="s">
        <v>60</v>
      </c>
      <c r="G186" s="36">
        <v>1251155</v>
      </c>
      <c r="H186" s="36">
        <v>0</v>
      </c>
      <c r="I186" s="22"/>
      <c r="J186" s="22"/>
      <c r="K186" s="18">
        <v>1058355</v>
      </c>
      <c r="L186" s="18">
        <v>163880</v>
      </c>
      <c r="M186" s="35">
        <v>0</v>
      </c>
      <c r="N186" s="18">
        <v>1222235</v>
      </c>
      <c r="O186" s="37">
        <v>0</v>
      </c>
      <c r="P186" s="21"/>
      <c r="Q186" s="21">
        <v>1133509</v>
      </c>
      <c r="R186" s="17">
        <v>1251155</v>
      </c>
      <c r="S186" s="18"/>
      <c r="T186" s="18"/>
      <c r="U186" s="14"/>
      <c r="V186" s="18"/>
      <c r="W186" s="20">
        <v>2708360</v>
      </c>
      <c r="X186" s="14"/>
      <c r="Y186" s="24">
        <v>192800</v>
      </c>
      <c r="Z186" s="14"/>
      <c r="AA186" s="24">
        <v>28920</v>
      </c>
      <c r="AB186" s="18"/>
      <c r="AC186" s="24">
        <v>163880</v>
      </c>
      <c r="AD186" s="24">
        <v>28920</v>
      </c>
      <c r="AE186" s="17" t="s">
        <v>42</v>
      </c>
      <c r="AF186" s="17">
        <v>0</v>
      </c>
      <c r="AG186" s="17">
        <v>0</v>
      </c>
      <c r="AH186" s="23">
        <v>163880</v>
      </c>
      <c r="AI186" s="17">
        <v>0</v>
      </c>
      <c r="AJ186" s="13" t="s">
        <v>41</v>
      </c>
    </row>
    <row r="187" spans="1:36" x14ac:dyDescent="0.25">
      <c r="A187" s="14">
        <v>179</v>
      </c>
      <c r="B187" s="15" t="s">
        <v>594</v>
      </c>
      <c r="C187" s="21"/>
      <c r="D187" s="21">
        <v>1133523</v>
      </c>
      <c r="E187" s="16" t="s">
        <v>775</v>
      </c>
      <c r="F187" s="14" t="s">
        <v>60</v>
      </c>
      <c r="G187" s="36">
        <v>1355702</v>
      </c>
      <c r="H187" s="36">
        <v>0</v>
      </c>
      <c r="I187" s="22"/>
      <c r="J187" s="22"/>
      <c r="K187" s="18">
        <v>777302</v>
      </c>
      <c r="L187" s="18">
        <v>491640</v>
      </c>
      <c r="M187" s="35">
        <v>0</v>
      </c>
      <c r="N187" s="18">
        <v>1268942</v>
      </c>
      <c r="O187" s="37">
        <v>0</v>
      </c>
      <c r="P187" s="21"/>
      <c r="Q187" s="21">
        <v>1133523</v>
      </c>
      <c r="R187" s="17">
        <v>1355702</v>
      </c>
      <c r="S187" s="18"/>
      <c r="T187" s="18"/>
      <c r="U187" s="14"/>
      <c r="V187" s="18"/>
      <c r="W187" s="20">
        <v>2708366</v>
      </c>
      <c r="X187" s="14"/>
      <c r="Y187" s="24">
        <v>578400</v>
      </c>
      <c r="Z187" s="14"/>
      <c r="AA187" s="24">
        <v>86760</v>
      </c>
      <c r="AB187" s="18"/>
      <c r="AC187" s="24">
        <v>491640</v>
      </c>
      <c r="AD187" s="24">
        <v>86760</v>
      </c>
      <c r="AE187" s="17" t="s">
        <v>42</v>
      </c>
      <c r="AF187" s="17">
        <v>0</v>
      </c>
      <c r="AG187" s="17">
        <v>0</v>
      </c>
      <c r="AH187" s="23">
        <v>491640</v>
      </c>
      <c r="AI187" s="17">
        <v>0</v>
      </c>
      <c r="AJ187" s="13" t="s">
        <v>41</v>
      </c>
    </row>
    <row r="188" spans="1:36" x14ac:dyDescent="0.25">
      <c r="A188" s="14">
        <v>180</v>
      </c>
      <c r="B188" s="15" t="s">
        <v>594</v>
      </c>
      <c r="C188" s="21"/>
      <c r="D188" s="21">
        <v>1133527</v>
      </c>
      <c r="E188" s="16" t="s">
        <v>776</v>
      </c>
      <c r="F188" s="14" t="s">
        <v>60</v>
      </c>
      <c r="G188" s="36">
        <v>2422269</v>
      </c>
      <c r="H188" s="36">
        <v>0</v>
      </c>
      <c r="I188" s="22"/>
      <c r="J188" s="22"/>
      <c r="K188" s="18">
        <v>1961769</v>
      </c>
      <c r="L188" s="18">
        <v>391425</v>
      </c>
      <c r="M188" s="35">
        <v>0</v>
      </c>
      <c r="N188" s="18">
        <v>2353194</v>
      </c>
      <c r="O188" s="37">
        <v>0</v>
      </c>
      <c r="P188" s="21"/>
      <c r="Q188" s="21">
        <v>1133527</v>
      </c>
      <c r="R188" s="17">
        <v>2422269</v>
      </c>
      <c r="S188" s="18"/>
      <c r="T188" s="18"/>
      <c r="U188" s="14"/>
      <c r="V188" s="18"/>
      <c r="W188" s="20">
        <v>2708373</v>
      </c>
      <c r="X188" s="14"/>
      <c r="Y188" s="24">
        <v>460500</v>
      </c>
      <c r="Z188" s="14"/>
      <c r="AA188" s="24">
        <v>69075</v>
      </c>
      <c r="AB188" s="18"/>
      <c r="AC188" s="24">
        <v>391425</v>
      </c>
      <c r="AD188" s="24">
        <v>69075</v>
      </c>
      <c r="AE188" s="17" t="s">
        <v>42</v>
      </c>
      <c r="AF188" s="17">
        <v>0</v>
      </c>
      <c r="AG188" s="17">
        <v>0</v>
      </c>
      <c r="AH188" s="23">
        <v>391425</v>
      </c>
      <c r="AI188" s="17">
        <v>0</v>
      </c>
      <c r="AJ188" s="13" t="s">
        <v>41</v>
      </c>
    </row>
    <row r="189" spans="1:36" x14ac:dyDescent="0.25">
      <c r="A189" s="14">
        <v>181</v>
      </c>
      <c r="B189" s="15" t="s">
        <v>594</v>
      </c>
      <c r="C189" s="21"/>
      <c r="D189" s="21">
        <v>1133604</v>
      </c>
      <c r="E189" s="16" t="s">
        <v>777</v>
      </c>
      <c r="F189" s="14" t="s">
        <v>60</v>
      </c>
      <c r="G189" s="36">
        <v>1113723</v>
      </c>
      <c r="H189" s="36">
        <v>0</v>
      </c>
      <c r="I189" s="22"/>
      <c r="J189" s="22"/>
      <c r="K189" s="18">
        <v>920923</v>
      </c>
      <c r="L189" s="18">
        <v>163880</v>
      </c>
      <c r="M189" s="35">
        <v>0</v>
      </c>
      <c r="N189" s="18">
        <v>1084803</v>
      </c>
      <c r="O189" s="37">
        <v>0</v>
      </c>
      <c r="P189" s="21"/>
      <c r="Q189" s="21">
        <v>1133604</v>
      </c>
      <c r="R189" s="17">
        <v>1113723</v>
      </c>
      <c r="S189" s="18"/>
      <c r="T189" s="18"/>
      <c r="U189" s="14"/>
      <c r="V189" s="18"/>
      <c r="W189" s="20">
        <v>2708375</v>
      </c>
      <c r="X189" s="14"/>
      <c r="Y189" s="24">
        <v>192800</v>
      </c>
      <c r="Z189" s="14"/>
      <c r="AA189" s="24">
        <v>28920</v>
      </c>
      <c r="AB189" s="18"/>
      <c r="AC189" s="24">
        <v>163880</v>
      </c>
      <c r="AD189" s="24">
        <v>28920</v>
      </c>
      <c r="AE189" s="17" t="s">
        <v>42</v>
      </c>
      <c r="AF189" s="17">
        <v>0</v>
      </c>
      <c r="AG189" s="17">
        <v>0</v>
      </c>
      <c r="AH189" s="23">
        <v>163880</v>
      </c>
      <c r="AI189" s="17">
        <v>0</v>
      </c>
      <c r="AJ189" s="13" t="s">
        <v>41</v>
      </c>
    </row>
    <row r="190" spans="1:36" x14ac:dyDescent="0.25">
      <c r="A190" s="14">
        <v>182</v>
      </c>
      <c r="B190" s="15" t="s">
        <v>594</v>
      </c>
      <c r="C190" s="21"/>
      <c r="D190" s="21">
        <v>1133699</v>
      </c>
      <c r="E190" s="16" t="s">
        <v>778</v>
      </c>
      <c r="F190" s="14" t="s">
        <v>60</v>
      </c>
      <c r="G190" s="36">
        <v>2230230</v>
      </c>
      <c r="H190" s="36">
        <v>0</v>
      </c>
      <c r="I190" s="22"/>
      <c r="J190" s="22"/>
      <c r="K190" s="18">
        <v>2037430</v>
      </c>
      <c r="L190" s="18">
        <v>163880</v>
      </c>
      <c r="M190" s="35">
        <v>0</v>
      </c>
      <c r="N190" s="18">
        <v>2201310</v>
      </c>
      <c r="O190" s="37">
        <v>0</v>
      </c>
      <c r="P190" s="21"/>
      <c r="Q190" s="21">
        <v>1133699</v>
      </c>
      <c r="R190" s="17">
        <v>2230230</v>
      </c>
      <c r="S190" s="18"/>
      <c r="T190" s="18"/>
      <c r="U190" s="14"/>
      <c r="V190" s="18"/>
      <c r="W190" s="20">
        <v>2708377</v>
      </c>
      <c r="X190" s="14"/>
      <c r="Y190" s="24">
        <v>192800</v>
      </c>
      <c r="Z190" s="14"/>
      <c r="AA190" s="24">
        <v>28920</v>
      </c>
      <c r="AB190" s="18"/>
      <c r="AC190" s="24">
        <v>163880</v>
      </c>
      <c r="AD190" s="24">
        <v>28920</v>
      </c>
      <c r="AE190" s="17" t="s">
        <v>42</v>
      </c>
      <c r="AF190" s="17">
        <v>0</v>
      </c>
      <c r="AG190" s="17">
        <v>0</v>
      </c>
      <c r="AH190" s="23">
        <v>163880</v>
      </c>
      <c r="AI190" s="17">
        <v>0</v>
      </c>
      <c r="AJ190" s="13" t="s">
        <v>41</v>
      </c>
    </row>
    <row r="191" spans="1:36" x14ac:dyDescent="0.25">
      <c r="A191" s="14">
        <v>183</v>
      </c>
      <c r="B191" s="15" t="s">
        <v>594</v>
      </c>
      <c r="C191" s="21"/>
      <c r="D191" s="21">
        <v>1133718</v>
      </c>
      <c r="E191" s="16" t="s">
        <v>779</v>
      </c>
      <c r="F191" s="14" t="s">
        <v>60</v>
      </c>
      <c r="G191" s="36">
        <v>1837963</v>
      </c>
      <c r="H191" s="36">
        <v>0</v>
      </c>
      <c r="I191" s="22"/>
      <c r="J191" s="22"/>
      <c r="K191" s="18">
        <v>1452363</v>
      </c>
      <c r="L191" s="18">
        <v>327760</v>
      </c>
      <c r="M191" s="35">
        <v>0</v>
      </c>
      <c r="N191" s="18">
        <v>1780123</v>
      </c>
      <c r="O191" s="37">
        <v>0</v>
      </c>
      <c r="P191" s="21"/>
      <c r="Q191" s="21">
        <v>1133718</v>
      </c>
      <c r="R191" s="17">
        <v>1837963</v>
      </c>
      <c r="S191" s="18"/>
      <c r="T191" s="18"/>
      <c r="U191" s="14"/>
      <c r="V191" s="18"/>
      <c r="W191" s="20">
        <v>2708378</v>
      </c>
      <c r="X191" s="14"/>
      <c r="Y191" s="24">
        <v>385600</v>
      </c>
      <c r="Z191" s="14"/>
      <c r="AA191" s="24">
        <v>57840</v>
      </c>
      <c r="AB191" s="18"/>
      <c r="AC191" s="24">
        <v>327760</v>
      </c>
      <c r="AD191" s="24">
        <v>57840</v>
      </c>
      <c r="AE191" s="17" t="s">
        <v>42</v>
      </c>
      <c r="AF191" s="17">
        <v>0</v>
      </c>
      <c r="AG191" s="17">
        <v>0</v>
      </c>
      <c r="AH191" s="23">
        <v>327760</v>
      </c>
      <c r="AI191" s="17">
        <v>0</v>
      </c>
      <c r="AJ191" s="13" t="s">
        <v>41</v>
      </c>
    </row>
    <row r="192" spans="1:36" x14ac:dyDescent="0.25">
      <c r="A192" s="14">
        <v>184</v>
      </c>
      <c r="B192" s="15" t="s">
        <v>594</v>
      </c>
      <c r="C192" s="21"/>
      <c r="D192" s="21">
        <v>1133727</v>
      </c>
      <c r="E192" s="16" t="s">
        <v>780</v>
      </c>
      <c r="F192" s="14" t="s">
        <v>60</v>
      </c>
      <c r="G192" s="36">
        <v>1202293</v>
      </c>
      <c r="H192" s="36">
        <v>0</v>
      </c>
      <c r="I192" s="22"/>
      <c r="J192" s="22"/>
      <c r="K192" s="18">
        <v>1055336.45</v>
      </c>
      <c r="L192" s="18">
        <v>124913</v>
      </c>
      <c r="M192" s="35">
        <v>0</v>
      </c>
      <c r="N192" s="18">
        <v>1180249.45</v>
      </c>
      <c r="O192" s="37">
        <v>0</v>
      </c>
      <c r="P192" s="21"/>
      <c r="Q192" s="21">
        <v>1133727</v>
      </c>
      <c r="R192" s="17">
        <v>1202293</v>
      </c>
      <c r="S192" s="18"/>
      <c r="T192" s="18"/>
      <c r="U192" s="14"/>
      <c r="V192" s="18"/>
      <c r="W192" s="20">
        <v>2714436</v>
      </c>
      <c r="X192" s="14"/>
      <c r="Y192" s="24">
        <v>146957</v>
      </c>
      <c r="Z192" s="14"/>
      <c r="AA192" s="24">
        <v>22043.550000000003</v>
      </c>
      <c r="AB192" s="18"/>
      <c r="AC192" s="24">
        <v>124913</v>
      </c>
      <c r="AD192" s="24">
        <v>22043.550000000003</v>
      </c>
      <c r="AE192" s="17" t="s">
        <v>42</v>
      </c>
      <c r="AF192" s="17">
        <v>0</v>
      </c>
      <c r="AG192" s="17">
        <v>0</v>
      </c>
      <c r="AH192" s="23">
        <v>124913</v>
      </c>
      <c r="AI192" s="17">
        <v>0</v>
      </c>
      <c r="AJ192" s="13" t="s">
        <v>41</v>
      </c>
    </row>
    <row r="193" spans="1:36" x14ac:dyDescent="0.25">
      <c r="A193" s="14">
        <v>185</v>
      </c>
      <c r="B193" s="15" t="s">
        <v>594</v>
      </c>
      <c r="C193" s="21"/>
      <c r="D193" s="21">
        <v>1134500</v>
      </c>
      <c r="E193" s="16" t="s">
        <v>781</v>
      </c>
      <c r="F193" s="14" t="s">
        <v>60</v>
      </c>
      <c r="G193" s="36">
        <v>3640871</v>
      </c>
      <c r="H193" s="36">
        <v>192300</v>
      </c>
      <c r="I193" s="22"/>
      <c r="J193" s="22"/>
      <c r="K193" s="18">
        <v>1755118.0499999998</v>
      </c>
      <c r="L193" s="18">
        <v>1602890</v>
      </c>
      <c r="M193" s="35">
        <v>0</v>
      </c>
      <c r="N193" s="18">
        <v>3358008.05</v>
      </c>
      <c r="O193" s="37">
        <v>0</v>
      </c>
      <c r="P193" s="21"/>
      <c r="Q193" s="21">
        <v>1134500</v>
      </c>
      <c r="R193" s="17">
        <v>3833171</v>
      </c>
      <c r="S193" s="18"/>
      <c r="T193" s="18"/>
      <c r="U193" s="14"/>
      <c r="V193" s="18"/>
      <c r="W193" s="20">
        <v>2709274</v>
      </c>
      <c r="X193" s="14"/>
      <c r="Y193" s="24">
        <v>1885753</v>
      </c>
      <c r="Z193" s="14"/>
      <c r="AA193" s="24">
        <v>282862.94999999995</v>
      </c>
      <c r="AB193" s="18"/>
      <c r="AC193" s="24">
        <v>1602890</v>
      </c>
      <c r="AD193" s="24">
        <v>282862.94999999995</v>
      </c>
      <c r="AE193" s="17" t="s">
        <v>42</v>
      </c>
      <c r="AF193" s="17">
        <v>0</v>
      </c>
      <c r="AG193" s="17">
        <v>0</v>
      </c>
      <c r="AH193" s="23">
        <v>1602890</v>
      </c>
      <c r="AI193" s="17">
        <v>0</v>
      </c>
      <c r="AJ193" s="13" t="s">
        <v>41</v>
      </c>
    </row>
    <row r="194" spans="1:36" x14ac:dyDescent="0.25">
      <c r="A194" s="14">
        <v>186</v>
      </c>
      <c r="B194" s="15" t="s">
        <v>594</v>
      </c>
      <c r="C194" s="21"/>
      <c r="D194" s="21">
        <v>1134634</v>
      </c>
      <c r="E194" s="16" t="s">
        <v>782</v>
      </c>
      <c r="F194" s="14" t="s">
        <v>60</v>
      </c>
      <c r="G194" s="36">
        <v>7003692</v>
      </c>
      <c r="H194" s="36">
        <v>0</v>
      </c>
      <c r="I194" s="22"/>
      <c r="J194" s="22"/>
      <c r="K194" s="18">
        <v>6985115.5999999996</v>
      </c>
      <c r="L194" s="18">
        <v>15790</v>
      </c>
      <c r="M194" s="35">
        <v>0</v>
      </c>
      <c r="N194" s="18">
        <v>7000905.5999999996</v>
      </c>
      <c r="O194" s="37">
        <v>0</v>
      </c>
      <c r="P194" s="21"/>
      <c r="Q194" s="21">
        <v>1134634</v>
      </c>
      <c r="R194" s="17">
        <v>7003692</v>
      </c>
      <c r="S194" s="18"/>
      <c r="T194" s="18"/>
      <c r="U194" s="14"/>
      <c r="V194" s="18"/>
      <c r="W194" s="20">
        <v>2713226</v>
      </c>
      <c r="X194" s="14"/>
      <c r="Y194" s="24">
        <v>18576</v>
      </c>
      <c r="Z194" s="14"/>
      <c r="AA194" s="24">
        <v>2786.3999999999996</v>
      </c>
      <c r="AB194" s="18"/>
      <c r="AC194" s="24">
        <v>15790</v>
      </c>
      <c r="AD194" s="24">
        <v>2786.3999999999996</v>
      </c>
      <c r="AE194" s="17" t="s">
        <v>42</v>
      </c>
      <c r="AF194" s="17">
        <v>0</v>
      </c>
      <c r="AG194" s="17">
        <v>0</v>
      </c>
      <c r="AH194" s="23">
        <v>15790</v>
      </c>
      <c r="AI194" s="17">
        <v>0</v>
      </c>
      <c r="AJ194" s="13" t="s">
        <v>41</v>
      </c>
    </row>
    <row r="195" spans="1:36" x14ac:dyDescent="0.25">
      <c r="A195" s="14">
        <v>187</v>
      </c>
      <c r="B195" s="15" t="s">
        <v>594</v>
      </c>
      <c r="C195" s="21"/>
      <c r="D195" s="21">
        <v>1135259</v>
      </c>
      <c r="E195" s="16" t="s">
        <v>783</v>
      </c>
      <c r="F195" s="14" t="s">
        <v>60</v>
      </c>
      <c r="G195" s="36">
        <v>291200</v>
      </c>
      <c r="H195" s="36">
        <v>0</v>
      </c>
      <c r="I195" s="22"/>
      <c r="J195" s="22"/>
      <c r="K195" s="18">
        <v>22936.399999999994</v>
      </c>
      <c r="L195" s="18">
        <v>228024</v>
      </c>
      <c r="M195" s="35">
        <v>0</v>
      </c>
      <c r="N195" s="18">
        <v>250960.4</v>
      </c>
      <c r="O195" s="37">
        <v>0</v>
      </c>
      <c r="P195" s="21"/>
      <c r="Q195" s="21">
        <v>1135259</v>
      </c>
      <c r="R195" s="17">
        <v>291200</v>
      </c>
      <c r="S195" s="18"/>
      <c r="T195" s="18"/>
      <c r="U195" s="14"/>
      <c r="V195" s="18"/>
      <c r="W195" s="20">
        <v>2712830</v>
      </c>
      <c r="X195" s="14"/>
      <c r="Y195" s="24">
        <v>268264</v>
      </c>
      <c r="Z195" s="14"/>
      <c r="AA195" s="24">
        <v>40239.600000000006</v>
      </c>
      <c r="AB195" s="18"/>
      <c r="AC195" s="24">
        <v>228024</v>
      </c>
      <c r="AD195" s="24">
        <v>40239.600000000006</v>
      </c>
      <c r="AE195" s="17" t="s">
        <v>42</v>
      </c>
      <c r="AF195" s="17">
        <v>0</v>
      </c>
      <c r="AG195" s="17">
        <v>0</v>
      </c>
      <c r="AH195" s="23">
        <v>228024</v>
      </c>
      <c r="AI195" s="17">
        <v>0</v>
      </c>
      <c r="AJ195" s="13" t="s">
        <v>41</v>
      </c>
    </row>
    <row r="196" spans="1:36" x14ac:dyDescent="0.25">
      <c r="A196" s="14">
        <v>188</v>
      </c>
      <c r="B196" s="15" t="s">
        <v>594</v>
      </c>
      <c r="C196" s="21"/>
      <c r="D196" s="21">
        <v>1135367</v>
      </c>
      <c r="E196" s="16" t="s">
        <v>784</v>
      </c>
      <c r="F196" s="14" t="s">
        <v>60</v>
      </c>
      <c r="G196" s="36">
        <v>1502390</v>
      </c>
      <c r="H196" s="36">
        <v>0</v>
      </c>
      <c r="I196" s="22"/>
      <c r="J196" s="22"/>
      <c r="K196" s="18">
        <v>960658.2</v>
      </c>
      <c r="L196" s="18">
        <v>460472</v>
      </c>
      <c r="M196" s="35">
        <v>0</v>
      </c>
      <c r="N196" s="18">
        <v>1421130.2</v>
      </c>
      <c r="O196" s="37">
        <v>0</v>
      </c>
      <c r="P196" s="21"/>
      <c r="Q196" s="21">
        <v>1135367</v>
      </c>
      <c r="R196" s="17">
        <v>1502390</v>
      </c>
      <c r="S196" s="18"/>
      <c r="T196" s="18"/>
      <c r="U196" s="14"/>
      <c r="V196" s="18"/>
      <c r="W196" s="20">
        <v>2712297</v>
      </c>
      <c r="X196" s="14"/>
      <c r="Y196" s="24">
        <v>541732</v>
      </c>
      <c r="Z196" s="14"/>
      <c r="AA196" s="24">
        <v>81259.799999999988</v>
      </c>
      <c r="AB196" s="18"/>
      <c r="AC196" s="24">
        <v>460472</v>
      </c>
      <c r="AD196" s="24">
        <v>81259.799999999988</v>
      </c>
      <c r="AE196" s="17" t="s">
        <v>42</v>
      </c>
      <c r="AF196" s="17">
        <v>0</v>
      </c>
      <c r="AG196" s="17">
        <v>0</v>
      </c>
      <c r="AH196" s="23">
        <v>460472</v>
      </c>
      <c r="AI196" s="17">
        <v>0</v>
      </c>
      <c r="AJ196" s="13" t="s">
        <v>41</v>
      </c>
    </row>
    <row r="197" spans="1:36" x14ac:dyDescent="0.25">
      <c r="A197" s="14">
        <v>189</v>
      </c>
      <c r="B197" s="15" t="s">
        <v>594</v>
      </c>
      <c r="C197" s="21"/>
      <c r="D197" s="21">
        <v>1135665</v>
      </c>
      <c r="E197" s="16" t="s">
        <v>785</v>
      </c>
      <c r="F197" s="14" t="s">
        <v>60</v>
      </c>
      <c r="G197" s="36">
        <v>3248721</v>
      </c>
      <c r="H197" s="36">
        <v>237700</v>
      </c>
      <c r="I197" s="22"/>
      <c r="J197" s="22"/>
      <c r="K197" s="18">
        <v>3230144.6</v>
      </c>
      <c r="L197" s="18">
        <v>15790</v>
      </c>
      <c r="M197" s="35">
        <v>0</v>
      </c>
      <c r="N197" s="18">
        <v>3245934.6</v>
      </c>
      <c r="O197" s="37">
        <v>0</v>
      </c>
      <c r="P197" s="21"/>
      <c r="Q197" s="21">
        <v>1135665</v>
      </c>
      <c r="R197" s="17">
        <v>3486421</v>
      </c>
      <c r="S197" s="18"/>
      <c r="T197" s="18"/>
      <c r="U197" s="14"/>
      <c r="V197" s="18"/>
      <c r="W197" s="20">
        <v>2714252</v>
      </c>
      <c r="X197" s="14"/>
      <c r="Y197" s="24">
        <v>18576</v>
      </c>
      <c r="Z197" s="14"/>
      <c r="AA197" s="24">
        <v>2786.3999999999996</v>
      </c>
      <c r="AB197" s="18"/>
      <c r="AC197" s="24">
        <v>15790</v>
      </c>
      <c r="AD197" s="24">
        <v>2786.3999999999996</v>
      </c>
      <c r="AE197" s="17" t="s">
        <v>42</v>
      </c>
      <c r="AF197" s="17">
        <v>0</v>
      </c>
      <c r="AG197" s="17">
        <v>0</v>
      </c>
      <c r="AH197" s="23">
        <v>15790</v>
      </c>
      <c r="AI197" s="17">
        <v>0</v>
      </c>
      <c r="AJ197" s="13" t="s">
        <v>41</v>
      </c>
    </row>
    <row r="198" spans="1:36" x14ac:dyDescent="0.25">
      <c r="A198" s="14">
        <v>190</v>
      </c>
      <c r="B198" s="15" t="s">
        <v>594</v>
      </c>
      <c r="C198" s="21"/>
      <c r="D198" s="21">
        <v>1135670</v>
      </c>
      <c r="E198" s="16" t="s">
        <v>786</v>
      </c>
      <c r="F198" s="14" t="s">
        <v>60</v>
      </c>
      <c r="G198" s="36">
        <v>1238365</v>
      </c>
      <c r="H198" s="36">
        <v>0</v>
      </c>
      <c r="I198" s="22"/>
      <c r="J198" s="22"/>
      <c r="K198" s="18">
        <v>1063849.75</v>
      </c>
      <c r="L198" s="18">
        <v>148338</v>
      </c>
      <c r="M198" s="35">
        <v>0</v>
      </c>
      <c r="N198" s="18">
        <v>1212187.75</v>
      </c>
      <c r="O198" s="37">
        <v>0</v>
      </c>
      <c r="P198" s="21"/>
      <c r="Q198" s="21">
        <v>1135670</v>
      </c>
      <c r="R198" s="17">
        <v>1238365</v>
      </c>
      <c r="S198" s="18"/>
      <c r="T198" s="18"/>
      <c r="U198" s="14"/>
      <c r="V198" s="18"/>
      <c r="W198" s="20">
        <v>2710629</v>
      </c>
      <c r="X198" s="14"/>
      <c r="Y198" s="24">
        <v>174515</v>
      </c>
      <c r="Z198" s="14"/>
      <c r="AA198" s="24">
        <v>26177.25</v>
      </c>
      <c r="AB198" s="18"/>
      <c r="AC198" s="24">
        <v>148338</v>
      </c>
      <c r="AD198" s="24">
        <v>26177.25</v>
      </c>
      <c r="AE198" s="17" t="s">
        <v>42</v>
      </c>
      <c r="AF198" s="17">
        <v>0</v>
      </c>
      <c r="AG198" s="17">
        <v>0</v>
      </c>
      <c r="AH198" s="23">
        <v>148338</v>
      </c>
      <c r="AI198" s="17">
        <v>0</v>
      </c>
      <c r="AJ198" s="13" t="s">
        <v>41</v>
      </c>
    </row>
    <row r="199" spans="1:36" x14ac:dyDescent="0.25">
      <c r="A199" s="14">
        <v>191</v>
      </c>
      <c r="B199" s="15" t="s">
        <v>594</v>
      </c>
      <c r="C199" s="21"/>
      <c r="D199" s="21">
        <v>1135855</v>
      </c>
      <c r="E199" s="16" t="s">
        <v>787</v>
      </c>
      <c r="F199" s="14" t="s">
        <v>60</v>
      </c>
      <c r="G199" s="36">
        <v>1191897</v>
      </c>
      <c r="H199" s="36">
        <v>0</v>
      </c>
      <c r="I199" s="22"/>
      <c r="J199" s="22"/>
      <c r="K199" s="18">
        <v>999097</v>
      </c>
      <c r="L199" s="18">
        <v>163880</v>
      </c>
      <c r="M199" s="35">
        <v>0</v>
      </c>
      <c r="N199" s="18">
        <v>1162977</v>
      </c>
      <c r="O199" s="37">
        <v>0</v>
      </c>
      <c r="P199" s="21"/>
      <c r="Q199" s="21">
        <v>1135855</v>
      </c>
      <c r="R199" s="17">
        <v>1191897</v>
      </c>
      <c r="S199" s="18"/>
      <c r="T199" s="18"/>
      <c r="U199" s="14"/>
      <c r="V199" s="18"/>
      <c r="W199" s="20">
        <v>2709269</v>
      </c>
      <c r="X199" s="14"/>
      <c r="Y199" s="24">
        <v>192800</v>
      </c>
      <c r="Z199" s="14"/>
      <c r="AA199" s="24">
        <v>28920</v>
      </c>
      <c r="AB199" s="18"/>
      <c r="AC199" s="24">
        <v>163880</v>
      </c>
      <c r="AD199" s="24">
        <v>28920</v>
      </c>
      <c r="AE199" s="17" t="s">
        <v>42</v>
      </c>
      <c r="AF199" s="17">
        <v>0</v>
      </c>
      <c r="AG199" s="17">
        <v>0</v>
      </c>
      <c r="AH199" s="23">
        <v>163880</v>
      </c>
      <c r="AI199" s="17">
        <v>0</v>
      </c>
      <c r="AJ199" s="13" t="s">
        <v>41</v>
      </c>
    </row>
    <row r="200" spans="1:36" x14ac:dyDescent="0.25">
      <c r="A200" s="14">
        <v>192</v>
      </c>
      <c r="B200" s="15" t="s">
        <v>594</v>
      </c>
      <c r="C200" s="21"/>
      <c r="D200" s="21">
        <v>1135913</v>
      </c>
      <c r="E200" s="16" t="s">
        <v>788</v>
      </c>
      <c r="F200" s="14" t="s">
        <v>60</v>
      </c>
      <c r="G200" s="36">
        <v>1755528</v>
      </c>
      <c r="H200" s="36">
        <v>0</v>
      </c>
      <c r="I200" s="22"/>
      <c r="J200" s="22"/>
      <c r="K200" s="18">
        <v>1178428</v>
      </c>
      <c r="L200" s="18">
        <v>490535</v>
      </c>
      <c r="M200" s="35">
        <v>0</v>
      </c>
      <c r="N200" s="18">
        <v>1668963</v>
      </c>
      <c r="O200" s="37">
        <v>0</v>
      </c>
      <c r="P200" s="21"/>
      <c r="Q200" s="21">
        <v>1135913</v>
      </c>
      <c r="R200" s="17">
        <v>1755528</v>
      </c>
      <c r="S200" s="18"/>
      <c r="T200" s="18"/>
      <c r="U200" s="14"/>
      <c r="V200" s="18"/>
      <c r="W200" s="20">
        <v>2710626</v>
      </c>
      <c r="X200" s="14"/>
      <c r="Y200" s="24">
        <v>577100</v>
      </c>
      <c r="Z200" s="14"/>
      <c r="AA200" s="24">
        <v>86565</v>
      </c>
      <c r="AB200" s="18"/>
      <c r="AC200" s="24">
        <v>490535</v>
      </c>
      <c r="AD200" s="24">
        <v>86565</v>
      </c>
      <c r="AE200" s="17" t="s">
        <v>42</v>
      </c>
      <c r="AF200" s="17">
        <v>0</v>
      </c>
      <c r="AG200" s="17">
        <v>0</v>
      </c>
      <c r="AH200" s="23">
        <v>490535</v>
      </c>
      <c r="AI200" s="17">
        <v>0</v>
      </c>
      <c r="AJ200" s="13" t="s">
        <v>41</v>
      </c>
    </row>
    <row r="201" spans="1:36" x14ac:dyDescent="0.25">
      <c r="A201" s="14">
        <v>193</v>
      </c>
      <c r="B201" s="15" t="s">
        <v>594</v>
      </c>
      <c r="C201" s="21"/>
      <c r="D201" s="21">
        <v>1135920</v>
      </c>
      <c r="E201" s="16" t="s">
        <v>789</v>
      </c>
      <c r="F201" s="14" t="s">
        <v>60</v>
      </c>
      <c r="G201" s="36">
        <v>3395503</v>
      </c>
      <c r="H201" s="36">
        <v>0</v>
      </c>
      <c r="I201" s="22"/>
      <c r="J201" s="22"/>
      <c r="K201" s="18">
        <v>3143573.65</v>
      </c>
      <c r="L201" s="18">
        <v>214140</v>
      </c>
      <c r="M201" s="35">
        <v>0</v>
      </c>
      <c r="N201" s="18">
        <v>3357713.65</v>
      </c>
      <c r="O201" s="37">
        <v>0</v>
      </c>
      <c r="P201" s="21"/>
      <c r="Q201" s="21">
        <v>1135920</v>
      </c>
      <c r="R201" s="17">
        <v>3395503</v>
      </c>
      <c r="S201" s="18"/>
      <c r="T201" s="18"/>
      <c r="U201" s="14"/>
      <c r="V201" s="18"/>
      <c r="W201" s="20">
        <v>2709188</v>
      </c>
      <c r="X201" s="14"/>
      <c r="Y201" s="24">
        <v>251929</v>
      </c>
      <c r="Z201" s="14"/>
      <c r="AA201" s="24">
        <v>37789.350000000006</v>
      </c>
      <c r="AB201" s="18"/>
      <c r="AC201" s="24">
        <v>214140</v>
      </c>
      <c r="AD201" s="24">
        <v>37789.350000000006</v>
      </c>
      <c r="AE201" s="17" t="s">
        <v>42</v>
      </c>
      <c r="AF201" s="17">
        <v>0</v>
      </c>
      <c r="AG201" s="17">
        <v>0</v>
      </c>
      <c r="AH201" s="23">
        <v>214140</v>
      </c>
      <c r="AI201" s="17">
        <v>0</v>
      </c>
      <c r="AJ201" s="13" t="s">
        <v>41</v>
      </c>
    </row>
    <row r="202" spans="1:36" x14ac:dyDescent="0.25">
      <c r="A202" s="14">
        <v>194</v>
      </c>
      <c r="B202" s="15" t="s">
        <v>594</v>
      </c>
      <c r="C202" s="21"/>
      <c r="D202" s="21">
        <v>1135921</v>
      </c>
      <c r="E202" s="16" t="s">
        <v>790</v>
      </c>
      <c r="F202" s="14" t="s">
        <v>60</v>
      </c>
      <c r="G202" s="36">
        <v>1462388</v>
      </c>
      <c r="H202" s="36">
        <v>0</v>
      </c>
      <c r="I202" s="22"/>
      <c r="J202" s="22"/>
      <c r="K202" s="18">
        <v>1269588</v>
      </c>
      <c r="L202" s="18">
        <v>163880</v>
      </c>
      <c r="M202" s="35">
        <v>0</v>
      </c>
      <c r="N202" s="18">
        <v>1433468</v>
      </c>
      <c r="O202" s="37">
        <v>0</v>
      </c>
      <c r="P202" s="21"/>
      <c r="Q202" s="21">
        <v>1135921</v>
      </c>
      <c r="R202" s="17">
        <v>1462388</v>
      </c>
      <c r="S202" s="18"/>
      <c r="T202" s="18"/>
      <c r="U202" s="14"/>
      <c r="V202" s="18"/>
      <c r="W202" s="20">
        <v>2709186</v>
      </c>
      <c r="X202" s="14"/>
      <c r="Y202" s="24">
        <v>192800</v>
      </c>
      <c r="Z202" s="14"/>
      <c r="AA202" s="24">
        <v>28920</v>
      </c>
      <c r="AB202" s="18"/>
      <c r="AC202" s="24">
        <v>163880</v>
      </c>
      <c r="AD202" s="24">
        <v>28920</v>
      </c>
      <c r="AE202" s="17" t="s">
        <v>42</v>
      </c>
      <c r="AF202" s="17">
        <v>0</v>
      </c>
      <c r="AG202" s="17">
        <v>0</v>
      </c>
      <c r="AH202" s="23">
        <v>163880</v>
      </c>
      <c r="AI202" s="17">
        <v>0</v>
      </c>
      <c r="AJ202" s="13" t="s">
        <v>41</v>
      </c>
    </row>
    <row r="203" spans="1:36" x14ac:dyDescent="0.25">
      <c r="A203" s="14">
        <v>195</v>
      </c>
      <c r="B203" s="15" t="s">
        <v>594</v>
      </c>
      <c r="C203" s="21"/>
      <c r="D203" s="21">
        <v>1135988</v>
      </c>
      <c r="E203" s="16" t="s">
        <v>791</v>
      </c>
      <c r="F203" s="14" t="s">
        <v>60</v>
      </c>
      <c r="G203" s="36">
        <v>695651</v>
      </c>
      <c r="H203" s="36">
        <v>110000</v>
      </c>
      <c r="I203" s="22"/>
      <c r="J203" s="22"/>
      <c r="K203" s="18">
        <v>668351</v>
      </c>
      <c r="L203" s="18">
        <v>23205</v>
      </c>
      <c r="M203" s="35">
        <v>0</v>
      </c>
      <c r="N203" s="18">
        <v>691556</v>
      </c>
      <c r="O203" s="37">
        <v>0</v>
      </c>
      <c r="P203" s="21"/>
      <c r="Q203" s="21">
        <v>1135988</v>
      </c>
      <c r="R203" s="17">
        <v>805651</v>
      </c>
      <c r="S203" s="18"/>
      <c r="T203" s="18"/>
      <c r="U203" s="14"/>
      <c r="V203" s="18"/>
      <c r="W203" s="20">
        <v>2709182</v>
      </c>
      <c r="X203" s="14"/>
      <c r="Y203" s="24">
        <v>27300</v>
      </c>
      <c r="Z203" s="14"/>
      <c r="AA203" s="24">
        <v>4095</v>
      </c>
      <c r="AB203" s="18"/>
      <c r="AC203" s="24">
        <v>23205</v>
      </c>
      <c r="AD203" s="24">
        <v>4095</v>
      </c>
      <c r="AE203" s="17" t="s">
        <v>42</v>
      </c>
      <c r="AF203" s="17">
        <v>0</v>
      </c>
      <c r="AG203" s="17">
        <v>0</v>
      </c>
      <c r="AH203" s="23">
        <v>23205</v>
      </c>
      <c r="AI203" s="17">
        <v>0</v>
      </c>
      <c r="AJ203" s="13" t="s">
        <v>41</v>
      </c>
    </row>
    <row r="204" spans="1:36" x14ac:dyDescent="0.25">
      <c r="A204" s="14">
        <v>196</v>
      </c>
      <c r="B204" s="15" t="s">
        <v>594</v>
      </c>
      <c r="C204" s="21"/>
      <c r="D204" s="21">
        <v>1136335</v>
      </c>
      <c r="E204" s="16" t="s">
        <v>792</v>
      </c>
      <c r="F204" s="14" t="s">
        <v>78</v>
      </c>
      <c r="G204" s="36">
        <v>2640622</v>
      </c>
      <c r="H204" s="36">
        <v>0</v>
      </c>
      <c r="I204" s="22"/>
      <c r="J204" s="22"/>
      <c r="K204" s="18">
        <v>2253745.6</v>
      </c>
      <c r="L204" s="18">
        <v>328845</v>
      </c>
      <c r="M204" s="35">
        <v>0</v>
      </c>
      <c r="N204" s="18">
        <v>2582590.6</v>
      </c>
      <c r="O204" s="37">
        <v>0</v>
      </c>
      <c r="P204" s="21"/>
      <c r="Q204" s="21">
        <v>1136335</v>
      </c>
      <c r="R204" s="17">
        <v>2640622</v>
      </c>
      <c r="S204" s="18"/>
      <c r="T204" s="18"/>
      <c r="U204" s="14"/>
      <c r="V204" s="18"/>
      <c r="W204" s="20">
        <v>2709756</v>
      </c>
      <c r="X204" s="14"/>
      <c r="Y204" s="24">
        <v>386876</v>
      </c>
      <c r="Z204" s="14"/>
      <c r="AA204" s="24">
        <v>58031.400000000023</v>
      </c>
      <c r="AB204" s="18"/>
      <c r="AC204" s="24">
        <v>328845</v>
      </c>
      <c r="AD204" s="24">
        <v>58031.400000000023</v>
      </c>
      <c r="AE204" s="17" t="s">
        <v>42</v>
      </c>
      <c r="AF204" s="17">
        <v>0</v>
      </c>
      <c r="AG204" s="17">
        <v>0</v>
      </c>
      <c r="AH204" s="23">
        <v>328845</v>
      </c>
      <c r="AI204" s="17">
        <v>0</v>
      </c>
      <c r="AJ204" s="13" t="s">
        <v>41</v>
      </c>
    </row>
    <row r="205" spans="1:36" x14ac:dyDescent="0.25">
      <c r="A205" s="14">
        <v>197</v>
      </c>
      <c r="B205" s="15" t="s">
        <v>594</v>
      </c>
      <c r="C205" s="21"/>
      <c r="D205" s="21">
        <v>1136345</v>
      </c>
      <c r="E205" s="16" t="s">
        <v>793</v>
      </c>
      <c r="F205" s="14" t="s">
        <v>60</v>
      </c>
      <c r="G205" s="36">
        <v>2170231</v>
      </c>
      <c r="H205" s="36">
        <v>0</v>
      </c>
      <c r="I205" s="22"/>
      <c r="J205" s="22"/>
      <c r="K205" s="18">
        <v>2008260.35</v>
      </c>
      <c r="L205" s="18">
        <v>137675</v>
      </c>
      <c r="M205" s="35">
        <v>0</v>
      </c>
      <c r="N205" s="18">
        <v>2145935.35</v>
      </c>
      <c r="O205" s="37">
        <v>0</v>
      </c>
      <c r="P205" s="21"/>
      <c r="Q205" s="21">
        <v>1136345</v>
      </c>
      <c r="R205" s="17">
        <v>2170231</v>
      </c>
      <c r="S205" s="18"/>
      <c r="T205" s="18"/>
      <c r="U205" s="14"/>
      <c r="V205" s="18"/>
      <c r="W205" s="20">
        <v>2709176</v>
      </c>
      <c r="X205" s="14"/>
      <c r="Y205" s="24">
        <v>161971</v>
      </c>
      <c r="Z205" s="14"/>
      <c r="AA205" s="24">
        <v>24295.649999999994</v>
      </c>
      <c r="AB205" s="18"/>
      <c r="AC205" s="24">
        <v>137675</v>
      </c>
      <c r="AD205" s="24">
        <v>24295.649999999994</v>
      </c>
      <c r="AE205" s="17" t="s">
        <v>42</v>
      </c>
      <c r="AF205" s="17">
        <v>0</v>
      </c>
      <c r="AG205" s="17">
        <v>0</v>
      </c>
      <c r="AH205" s="23">
        <v>137675</v>
      </c>
      <c r="AI205" s="17">
        <v>0</v>
      </c>
      <c r="AJ205" s="13" t="s">
        <v>41</v>
      </c>
    </row>
    <row r="206" spans="1:36" x14ac:dyDescent="0.25">
      <c r="A206" s="14">
        <v>198</v>
      </c>
      <c r="B206" s="15" t="s">
        <v>594</v>
      </c>
      <c r="C206" s="21"/>
      <c r="D206" s="21">
        <v>1136350</v>
      </c>
      <c r="E206" s="16" t="s">
        <v>794</v>
      </c>
      <c r="F206" s="14" t="s">
        <v>60</v>
      </c>
      <c r="G206" s="36">
        <v>1966323</v>
      </c>
      <c r="H206" s="36">
        <v>0</v>
      </c>
      <c r="I206" s="22"/>
      <c r="J206" s="22"/>
      <c r="K206" s="18">
        <v>1825131.2</v>
      </c>
      <c r="L206" s="18">
        <v>120013</v>
      </c>
      <c r="M206" s="35">
        <v>0</v>
      </c>
      <c r="N206" s="18">
        <v>1945144.2</v>
      </c>
      <c r="O206" s="37">
        <v>0</v>
      </c>
      <c r="P206" s="21"/>
      <c r="Q206" s="21">
        <v>1136350</v>
      </c>
      <c r="R206" s="17">
        <v>1966323</v>
      </c>
      <c r="S206" s="18"/>
      <c r="T206" s="18"/>
      <c r="U206" s="14"/>
      <c r="V206" s="18"/>
      <c r="W206" s="20">
        <v>2711301</v>
      </c>
      <c r="X206" s="14"/>
      <c r="Y206" s="24">
        <v>141192</v>
      </c>
      <c r="Z206" s="14"/>
      <c r="AA206" s="24">
        <v>21178.800000000003</v>
      </c>
      <c r="AB206" s="18"/>
      <c r="AC206" s="24">
        <v>120013</v>
      </c>
      <c r="AD206" s="24">
        <v>21178.800000000003</v>
      </c>
      <c r="AE206" s="17" t="s">
        <v>42</v>
      </c>
      <c r="AF206" s="17">
        <v>0</v>
      </c>
      <c r="AG206" s="17">
        <v>0</v>
      </c>
      <c r="AH206" s="23">
        <v>120013</v>
      </c>
      <c r="AI206" s="17">
        <v>0</v>
      </c>
      <c r="AJ206" s="13" t="s">
        <v>41</v>
      </c>
    </row>
    <row r="207" spans="1:36" x14ac:dyDescent="0.25">
      <c r="A207" s="14">
        <v>199</v>
      </c>
      <c r="B207" s="15" t="s">
        <v>594</v>
      </c>
      <c r="C207" s="21"/>
      <c r="D207" s="21">
        <v>1136364</v>
      </c>
      <c r="E207" s="16" t="s">
        <v>795</v>
      </c>
      <c r="F207" s="14" t="s">
        <v>60</v>
      </c>
      <c r="G207" s="36">
        <v>1672446</v>
      </c>
      <c r="H207" s="36">
        <v>0</v>
      </c>
      <c r="I207" s="22"/>
      <c r="J207" s="22"/>
      <c r="K207" s="18">
        <v>1542442.55</v>
      </c>
      <c r="L207" s="18">
        <v>110503</v>
      </c>
      <c r="M207" s="35">
        <v>0</v>
      </c>
      <c r="N207" s="18">
        <v>1652945.55</v>
      </c>
      <c r="O207" s="37">
        <v>0</v>
      </c>
      <c r="P207" s="21"/>
      <c r="Q207" s="21">
        <v>1136364</v>
      </c>
      <c r="R207" s="17">
        <v>1672446</v>
      </c>
      <c r="S207" s="18"/>
      <c r="T207" s="18"/>
      <c r="U207" s="14"/>
      <c r="V207" s="18"/>
      <c r="W207" s="20">
        <v>2714362</v>
      </c>
      <c r="X207" s="14"/>
      <c r="Y207" s="24">
        <v>130003</v>
      </c>
      <c r="Z207" s="14"/>
      <c r="AA207" s="24">
        <v>19500.449999999997</v>
      </c>
      <c r="AB207" s="18"/>
      <c r="AC207" s="24">
        <v>110503</v>
      </c>
      <c r="AD207" s="24">
        <v>19500.449999999997</v>
      </c>
      <c r="AE207" s="17" t="s">
        <v>42</v>
      </c>
      <c r="AF207" s="17">
        <v>0</v>
      </c>
      <c r="AG207" s="17">
        <v>0</v>
      </c>
      <c r="AH207" s="23">
        <v>110503</v>
      </c>
      <c r="AI207" s="17">
        <v>0</v>
      </c>
      <c r="AJ207" s="13" t="s">
        <v>41</v>
      </c>
    </row>
    <row r="208" spans="1:36" x14ac:dyDescent="0.25">
      <c r="A208" s="14">
        <v>200</v>
      </c>
      <c r="B208" s="15" t="s">
        <v>594</v>
      </c>
      <c r="C208" s="21"/>
      <c r="D208" s="21">
        <v>1136366</v>
      </c>
      <c r="E208" s="16" t="s">
        <v>796</v>
      </c>
      <c r="F208" s="14" t="s">
        <v>60</v>
      </c>
      <c r="G208" s="36">
        <v>516340</v>
      </c>
      <c r="H208" s="36">
        <v>0</v>
      </c>
      <c r="I208" s="22"/>
      <c r="J208" s="22"/>
      <c r="K208" s="18">
        <v>479043.6</v>
      </c>
      <c r="L208" s="18">
        <v>31702</v>
      </c>
      <c r="M208" s="35">
        <v>0</v>
      </c>
      <c r="N208" s="18">
        <v>510745.59999999998</v>
      </c>
      <c r="O208" s="37">
        <v>0</v>
      </c>
      <c r="P208" s="21"/>
      <c r="Q208" s="21">
        <v>1136366</v>
      </c>
      <c r="R208" s="17">
        <v>516340</v>
      </c>
      <c r="S208" s="18"/>
      <c r="T208" s="18"/>
      <c r="U208" s="14"/>
      <c r="V208" s="18"/>
      <c r="W208" s="20">
        <v>2710589</v>
      </c>
      <c r="X208" s="14"/>
      <c r="Y208" s="24">
        <v>37296</v>
      </c>
      <c r="Z208" s="14"/>
      <c r="AA208" s="24">
        <v>5594.4000000000015</v>
      </c>
      <c r="AB208" s="18"/>
      <c r="AC208" s="24">
        <v>31702</v>
      </c>
      <c r="AD208" s="24">
        <v>5594.4000000000015</v>
      </c>
      <c r="AE208" s="17" t="s">
        <v>42</v>
      </c>
      <c r="AF208" s="17">
        <v>0</v>
      </c>
      <c r="AG208" s="17">
        <v>0</v>
      </c>
      <c r="AH208" s="23">
        <v>31702</v>
      </c>
      <c r="AI208" s="17">
        <v>0</v>
      </c>
      <c r="AJ208" s="13" t="s">
        <v>41</v>
      </c>
    </row>
    <row r="209" spans="1:36" x14ac:dyDescent="0.25">
      <c r="A209" s="14">
        <v>201</v>
      </c>
      <c r="B209" s="15" t="s">
        <v>594</v>
      </c>
      <c r="C209" s="21"/>
      <c r="D209" s="21">
        <v>1136728</v>
      </c>
      <c r="E209" s="16" t="s">
        <v>797</v>
      </c>
      <c r="F209" s="14" t="s">
        <v>60</v>
      </c>
      <c r="G209" s="36">
        <v>232981</v>
      </c>
      <c r="H209" s="36">
        <v>0</v>
      </c>
      <c r="I209" s="22"/>
      <c r="J209" s="22"/>
      <c r="K209" s="18">
        <v>193989.2</v>
      </c>
      <c r="L209" s="18">
        <v>33143</v>
      </c>
      <c r="M209" s="35">
        <v>0</v>
      </c>
      <c r="N209" s="18">
        <v>227132.2</v>
      </c>
      <c r="O209" s="37">
        <v>0</v>
      </c>
      <c r="P209" s="21"/>
      <c r="Q209" s="21">
        <v>1136728</v>
      </c>
      <c r="R209" s="17">
        <v>232981</v>
      </c>
      <c r="S209" s="18"/>
      <c r="T209" s="18"/>
      <c r="U209" s="14"/>
      <c r="V209" s="18"/>
      <c r="W209" s="20">
        <v>2709398</v>
      </c>
      <c r="X209" s="14"/>
      <c r="Y209" s="24">
        <v>38992</v>
      </c>
      <c r="Z209" s="14"/>
      <c r="AA209" s="24">
        <v>5848.8000000000029</v>
      </c>
      <c r="AB209" s="18"/>
      <c r="AC209" s="24">
        <v>33143</v>
      </c>
      <c r="AD209" s="24">
        <v>5848.8000000000029</v>
      </c>
      <c r="AE209" s="17" t="s">
        <v>42</v>
      </c>
      <c r="AF209" s="17">
        <v>0</v>
      </c>
      <c r="AG209" s="17">
        <v>0</v>
      </c>
      <c r="AH209" s="23">
        <v>33143</v>
      </c>
      <c r="AI209" s="17">
        <v>0</v>
      </c>
      <c r="AJ209" s="13" t="s">
        <v>41</v>
      </c>
    </row>
    <row r="210" spans="1:36" x14ac:dyDescent="0.25">
      <c r="A210" s="14">
        <v>202</v>
      </c>
      <c r="B210" s="15" t="s">
        <v>594</v>
      </c>
      <c r="C210" s="21"/>
      <c r="D210" s="21">
        <v>1136765</v>
      </c>
      <c r="E210" s="16" t="s">
        <v>798</v>
      </c>
      <c r="F210" s="14" t="s">
        <v>60</v>
      </c>
      <c r="G210" s="36">
        <v>1233955</v>
      </c>
      <c r="H210" s="36">
        <v>0</v>
      </c>
      <c r="I210" s="22"/>
      <c r="J210" s="22"/>
      <c r="K210" s="18">
        <v>1041155</v>
      </c>
      <c r="L210" s="18">
        <v>163880</v>
      </c>
      <c r="M210" s="35">
        <v>0</v>
      </c>
      <c r="N210" s="18">
        <v>1205035</v>
      </c>
      <c r="O210" s="37">
        <v>0</v>
      </c>
      <c r="P210" s="21"/>
      <c r="Q210" s="21">
        <v>1136765</v>
      </c>
      <c r="R210" s="17">
        <v>1233955</v>
      </c>
      <c r="S210" s="18"/>
      <c r="T210" s="18"/>
      <c r="U210" s="14"/>
      <c r="V210" s="18"/>
      <c r="W210" s="20">
        <v>2710581</v>
      </c>
      <c r="X210" s="14"/>
      <c r="Y210" s="24">
        <v>192800</v>
      </c>
      <c r="Z210" s="14"/>
      <c r="AA210" s="24">
        <v>28920</v>
      </c>
      <c r="AB210" s="18"/>
      <c r="AC210" s="24">
        <v>163880</v>
      </c>
      <c r="AD210" s="24">
        <v>28920</v>
      </c>
      <c r="AE210" s="17" t="s">
        <v>42</v>
      </c>
      <c r="AF210" s="17">
        <v>0</v>
      </c>
      <c r="AG210" s="17">
        <v>0</v>
      </c>
      <c r="AH210" s="23">
        <v>163880</v>
      </c>
      <c r="AI210" s="17">
        <v>0</v>
      </c>
      <c r="AJ210" s="13" t="s">
        <v>41</v>
      </c>
    </row>
    <row r="211" spans="1:36" x14ac:dyDescent="0.25">
      <c r="A211" s="14">
        <v>203</v>
      </c>
      <c r="B211" s="15" t="s">
        <v>594</v>
      </c>
      <c r="C211" s="21"/>
      <c r="D211" s="21">
        <v>1136792</v>
      </c>
      <c r="E211" s="16" t="s">
        <v>799</v>
      </c>
      <c r="F211" s="14" t="s">
        <v>60</v>
      </c>
      <c r="G211" s="36">
        <v>1005485</v>
      </c>
      <c r="H211" s="36">
        <v>0</v>
      </c>
      <c r="I211" s="22"/>
      <c r="J211" s="22"/>
      <c r="K211" s="18">
        <v>576585</v>
      </c>
      <c r="L211" s="18">
        <v>364565</v>
      </c>
      <c r="M211" s="35">
        <v>0</v>
      </c>
      <c r="N211" s="18">
        <v>941150</v>
      </c>
      <c r="O211" s="37">
        <v>0</v>
      </c>
      <c r="P211" s="21"/>
      <c r="Q211" s="21">
        <v>1136792</v>
      </c>
      <c r="R211" s="17">
        <v>1005485</v>
      </c>
      <c r="S211" s="18"/>
      <c r="T211" s="18"/>
      <c r="U211" s="14"/>
      <c r="V211" s="18"/>
      <c r="W211" s="20">
        <v>2710574</v>
      </c>
      <c r="X211" s="14"/>
      <c r="Y211" s="24">
        <v>428900</v>
      </c>
      <c r="Z211" s="14"/>
      <c r="AA211" s="24">
        <v>64335</v>
      </c>
      <c r="AB211" s="18"/>
      <c r="AC211" s="24">
        <v>364565</v>
      </c>
      <c r="AD211" s="24">
        <v>64335</v>
      </c>
      <c r="AE211" s="17" t="s">
        <v>42</v>
      </c>
      <c r="AF211" s="17">
        <v>0</v>
      </c>
      <c r="AG211" s="17">
        <v>0</v>
      </c>
      <c r="AH211" s="23">
        <v>364565</v>
      </c>
      <c r="AI211" s="17">
        <v>0</v>
      </c>
      <c r="AJ211" s="13" t="s">
        <v>41</v>
      </c>
    </row>
    <row r="212" spans="1:36" x14ac:dyDescent="0.25">
      <c r="A212" s="14">
        <v>204</v>
      </c>
      <c r="B212" s="15" t="s">
        <v>594</v>
      </c>
      <c r="C212" s="21"/>
      <c r="D212" s="21">
        <v>1136813</v>
      </c>
      <c r="E212" s="16" t="s">
        <v>800</v>
      </c>
      <c r="F212" s="14" t="s">
        <v>60</v>
      </c>
      <c r="G212" s="36">
        <v>1273400</v>
      </c>
      <c r="H212" s="36">
        <v>100000</v>
      </c>
      <c r="I212" s="22"/>
      <c r="J212" s="22"/>
      <c r="K212" s="18">
        <v>1157658.8500000001</v>
      </c>
      <c r="L212" s="18">
        <v>98380</v>
      </c>
      <c r="M212" s="35">
        <v>0</v>
      </c>
      <c r="N212" s="18">
        <v>1256038.8500000001</v>
      </c>
      <c r="O212" s="37">
        <v>0</v>
      </c>
      <c r="P212" s="21"/>
      <c r="Q212" s="21">
        <v>1136813</v>
      </c>
      <c r="R212" s="17">
        <v>1373400</v>
      </c>
      <c r="S212" s="18"/>
      <c r="T212" s="18"/>
      <c r="U212" s="14"/>
      <c r="V212" s="18"/>
      <c r="W212" s="20">
        <v>2710613</v>
      </c>
      <c r="X212" s="14"/>
      <c r="Y212" s="24">
        <v>115741</v>
      </c>
      <c r="Z212" s="14"/>
      <c r="AA212" s="24">
        <v>17361.150000000009</v>
      </c>
      <c r="AB212" s="18"/>
      <c r="AC212" s="24">
        <v>98380</v>
      </c>
      <c r="AD212" s="24">
        <v>17361.150000000009</v>
      </c>
      <c r="AE212" s="17" t="s">
        <v>42</v>
      </c>
      <c r="AF212" s="17">
        <v>0</v>
      </c>
      <c r="AG212" s="17">
        <v>0</v>
      </c>
      <c r="AH212" s="23">
        <v>98380</v>
      </c>
      <c r="AI212" s="17">
        <v>0</v>
      </c>
      <c r="AJ212" s="13" t="s">
        <v>41</v>
      </c>
    </row>
    <row r="213" spans="1:36" x14ac:dyDescent="0.25">
      <c r="A213" s="14">
        <v>205</v>
      </c>
      <c r="B213" s="15" t="s">
        <v>594</v>
      </c>
      <c r="C213" s="21"/>
      <c r="D213" s="21">
        <v>1136821</v>
      </c>
      <c r="E213" s="16" t="s">
        <v>801</v>
      </c>
      <c r="F213" s="14" t="s">
        <v>60</v>
      </c>
      <c r="G213" s="36">
        <v>1783460</v>
      </c>
      <c r="H213" s="36">
        <v>0</v>
      </c>
      <c r="I213" s="22"/>
      <c r="J213" s="22"/>
      <c r="K213" s="18">
        <v>1590660</v>
      </c>
      <c r="L213" s="18">
        <v>163880</v>
      </c>
      <c r="M213" s="35">
        <v>0</v>
      </c>
      <c r="N213" s="18">
        <v>1754540</v>
      </c>
      <c r="O213" s="37">
        <v>0</v>
      </c>
      <c r="P213" s="21"/>
      <c r="Q213" s="21">
        <v>1136821</v>
      </c>
      <c r="R213" s="17">
        <v>1783460</v>
      </c>
      <c r="S213" s="18"/>
      <c r="T213" s="18"/>
      <c r="U213" s="14"/>
      <c r="V213" s="18"/>
      <c r="W213" s="20">
        <v>2710569</v>
      </c>
      <c r="X213" s="14"/>
      <c r="Y213" s="24">
        <v>192800</v>
      </c>
      <c r="Z213" s="14"/>
      <c r="AA213" s="24">
        <v>28920</v>
      </c>
      <c r="AB213" s="18"/>
      <c r="AC213" s="24">
        <v>163880</v>
      </c>
      <c r="AD213" s="24">
        <v>28920</v>
      </c>
      <c r="AE213" s="17" t="s">
        <v>42</v>
      </c>
      <c r="AF213" s="17">
        <v>0</v>
      </c>
      <c r="AG213" s="17">
        <v>0</v>
      </c>
      <c r="AH213" s="23">
        <v>163880</v>
      </c>
      <c r="AI213" s="17">
        <v>0</v>
      </c>
      <c r="AJ213" s="13" t="s">
        <v>41</v>
      </c>
    </row>
    <row r="214" spans="1:36" x14ac:dyDescent="0.25">
      <c r="A214" s="14">
        <v>206</v>
      </c>
      <c r="B214" s="15" t="s">
        <v>594</v>
      </c>
      <c r="C214" s="21"/>
      <c r="D214" s="21">
        <v>1137041</v>
      </c>
      <c r="E214" s="16" t="s">
        <v>802</v>
      </c>
      <c r="F214" s="14" t="s">
        <v>60</v>
      </c>
      <c r="G214" s="36">
        <v>93600</v>
      </c>
      <c r="H214" s="36">
        <v>0</v>
      </c>
      <c r="I214" s="22"/>
      <c r="J214" s="22"/>
      <c r="K214" s="18">
        <v>46800</v>
      </c>
      <c r="L214" s="18">
        <v>39780</v>
      </c>
      <c r="M214" s="35">
        <v>0</v>
      </c>
      <c r="N214" s="18">
        <v>86580</v>
      </c>
      <c r="O214" s="37">
        <v>0</v>
      </c>
      <c r="P214" s="21"/>
      <c r="Q214" s="21">
        <v>1137041</v>
      </c>
      <c r="R214" s="17">
        <v>93600</v>
      </c>
      <c r="S214" s="18"/>
      <c r="T214" s="18"/>
      <c r="U214" s="14"/>
      <c r="V214" s="18"/>
      <c r="W214" s="20">
        <v>2713574</v>
      </c>
      <c r="X214" s="14"/>
      <c r="Y214" s="24">
        <v>46800</v>
      </c>
      <c r="Z214" s="14"/>
      <c r="AA214" s="24">
        <v>7020</v>
      </c>
      <c r="AB214" s="18"/>
      <c r="AC214" s="24">
        <v>39780</v>
      </c>
      <c r="AD214" s="24">
        <v>7020</v>
      </c>
      <c r="AE214" s="17" t="s">
        <v>42</v>
      </c>
      <c r="AF214" s="17">
        <v>0</v>
      </c>
      <c r="AG214" s="17">
        <v>0</v>
      </c>
      <c r="AH214" s="23">
        <v>39780</v>
      </c>
      <c r="AI214" s="17">
        <v>0</v>
      </c>
      <c r="AJ214" s="13" t="s">
        <v>41</v>
      </c>
    </row>
    <row r="215" spans="1:36" x14ac:dyDescent="0.25">
      <c r="A215" s="14">
        <v>207</v>
      </c>
      <c r="B215" s="15" t="s">
        <v>594</v>
      </c>
      <c r="C215" s="21"/>
      <c r="D215" s="21">
        <v>1137140</v>
      </c>
      <c r="E215" s="16" t="s">
        <v>803</v>
      </c>
      <c r="F215" s="14" t="s">
        <v>60</v>
      </c>
      <c r="G215" s="36">
        <v>37100</v>
      </c>
      <c r="H215" s="36">
        <v>13500</v>
      </c>
      <c r="I215" s="22"/>
      <c r="J215" s="22"/>
      <c r="K215" s="18">
        <v>33300</v>
      </c>
      <c r="L215" s="18">
        <v>3230</v>
      </c>
      <c r="M215" s="35">
        <v>0</v>
      </c>
      <c r="N215" s="18">
        <v>36530</v>
      </c>
      <c r="O215" s="37">
        <v>0</v>
      </c>
      <c r="P215" s="21"/>
      <c r="Q215" s="21">
        <v>1137140</v>
      </c>
      <c r="R215" s="17">
        <v>50600</v>
      </c>
      <c r="S215" s="18"/>
      <c r="T215" s="18"/>
      <c r="U215" s="14"/>
      <c r="V215" s="18"/>
      <c r="W215" s="20">
        <v>2713564</v>
      </c>
      <c r="X215" s="14"/>
      <c r="Y215" s="24">
        <v>3800</v>
      </c>
      <c r="Z215" s="14"/>
      <c r="AA215" s="24">
        <v>570</v>
      </c>
      <c r="AB215" s="18"/>
      <c r="AC215" s="24">
        <v>3230</v>
      </c>
      <c r="AD215" s="24">
        <v>570</v>
      </c>
      <c r="AE215" s="17" t="s">
        <v>42</v>
      </c>
      <c r="AF215" s="17">
        <v>0</v>
      </c>
      <c r="AG215" s="17">
        <v>0</v>
      </c>
      <c r="AH215" s="23">
        <v>3230</v>
      </c>
      <c r="AI215" s="17">
        <v>0</v>
      </c>
      <c r="AJ215" s="13" t="s">
        <v>41</v>
      </c>
    </row>
    <row r="216" spans="1:36" x14ac:dyDescent="0.25">
      <c r="A216" s="14">
        <v>208</v>
      </c>
      <c r="B216" s="15" t="s">
        <v>594</v>
      </c>
      <c r="C216" s="21"/>
      <c r="D216" s="21">
        <v>1137599</v>
      </c>
      <c r="E216" s="16" t="s">
        <v>804</v>
      </c>
      <c r="F216" s="14" t="s">
        <v>60</v>
      </c>
      <c r="G216" s="36">
        <v>1351620</v>
      </c>
      <c r="H216" s="36">
        <v>0</v>
      </c>
      <c r="I216" s="22"/>
      <c r="J216" s="22"/>
      <c r="K216" s="18">
        <v>1160120</v>
      </c>
      <c r="L216" s="18">
        <v>162775</v>
      </c>
      <c r="M216" s="35">
        <v>0</v>
      </c>
      <c r="N216" s="18">
        <v>1322895</v>
      </c>
      <c r="O216" s="37">
        <v>0</v>
      </c>
      <c r="P216" s="21"/>
      <c r="Q216" s="21">
        <v>1137599</v>
      </c>
      <c r="R216" s="17">
        <v>1351620</v>
      </c>
      <c r="S216" s="18"/>
      <c r="T216" s="18"/>
      <c r="U216" s="14"/>
      <c r="V216" s="18"/>
      <c r="W216" s="20">
        <v>2710607</v>
      </c>
      <c r="X216" s="14"/>
      <c r="Y216" s="24">
        <v>191500</v>
      </c>
      <c r="Z216" s="14"/>
      <c r="AA216" s="24">
        <v>28725</v>
      </c>
      <c r="AB216" s="18"/>
      <c r="AC216" s="24">
        <v>162775</v>
      </c>
      <c r="AD216" s="24">
        <v>28725</v>
      </c>
      <c r="AE216" s="17" t="s">
        <v>42</v>
      </c>
      <c r="AF216" s="17">
        <v>0</v>
      </c>
      <c r="AG216" s="17">
        <v>0</v>
      </c>
      <c r="AH216" s="23">
        <v>162775</v>
      </c>
      <c r="AI216" s="17">
        <v>0</v>
      </c>
      <c r="AJ216" s="13" t="s">
        <v>41</v>
      </c>
    </row>
    <row r="217" spans="1:36" x14ac:dyDescent="0.25">
      <c r="A217" s="14">
        <v>209</v>
      </c>
      <c r="B217" s="15" t="s">
        <v>594</v>
      </c>
      <c r="C217" s="21"/>
      <c r="D217" s="21">
        <v>1137695</v>
      </c>
      <c r="E217" s="16" t="s">
        <v>805</v>
      </c>
      <c r="F217" s="14" t="s">
        <v>60</v>
      </c>
      <c r="G217" s="36">
        <v>2176757</v>
      </c>
      <c r="H217" s="36">
        <v>0</v>
      </c>
      <c r="I217" s="22"/>
      <c r="J217" s="22"/>
      <c r="K217" s="18">
        <v>1716257</v>
      </c>
      <c r="L217" s="18">
        <v>391425</v>
      </c>
      <c r="M217" s="35">
        <v>0</v>
      </c>
      <c r="N217" s="18">
        <v>2107682</v>
      </c>
      <c r="O217" s="37">
        <v>0</v>
      </c>
      <c r="P217" s="21"/>
      <c r="Q217" s="21">
        <v>1137695</v>
      </c>
      <c r="R217" s="17">
        <v>2176757</v>
      </c>
      <c r="S217" s="18"/>
      <c r="T217" s="18"/>
      <c r="U217" s="14"/>
      <c r="V217" s="18"/>
      <c r="W217" s="20">
        <v>2710345</v>
      </c>
      <c r="X217" s="14"/>
      <c r="Y217" s="24">
        <v>460500</v>
      </c>
      <c r="Z217" s="14"/>
      <c r="AA217" s="24">
        <v>69075</v>
      </c>
      <c r="AB217" s="18"/>
      <c r="AC217" s="24">
        <v>391425</v>
      </c>
      <c r="AD217" s="24">
        <v>69075</v>
      </c>
      <c r="AE217" s="17" t="s">
        <v>42</v>
      </c>
      <c r="AF217" s="17">
        <v>0</v>
      </c>
      <c r="AG217" s="17">
        <v>0</v>
      </c>
      <c r="AH217" s="23">
        <v>391425</v>
      </c>
      <c r="AI217" s="17">
        <v>0</v>
      </c>
      <c r="AJ217" s="13" t="s">
        <v>41</v>
      </c>
    </row>
    <row r="218" spans="1:36" x14ac:dyDescent="0.25">
      <c r="A218" s="14">
        <v>210</v>
      </c>
      <c r="B218" s="15" t="s">
        <v>594</v>
      </c>
      <c r="C218" s="21"/>
      <c r="D218" s="21">
        <v>1137710</v>
      </c>
      <c r="E218" s="16" t="s">
        <v>806</v>
      </c>
      <c r="F218" s="14" t="s">
        <v>60</v>
      </c>
      <c r="G218" s="36">
        <v>1409676</v>
      </c>
      <c r="H218" s="36">
        <v>0</v>
      </c>
      <c r="I218" s="22"/>
      <c r="J218" s="22"/>
      <c r="K218" s="18">
        <v>1001984.2</v>
      </c>
      <c r="L218" s="18">
        <v>346538</v>
      </c>
      <c r="M218" s="35">
        <v>0</v>
      </c>
      <c r="N218" s="18">
        <v>1348522.2</v>
      </c>
      <c r="O218" s="37">
        <v>0</v>
      </c>
      <c r="P218" s="21"/>
      <c r="Q218" s="21">
        <v>1137710</v>
      </c>
      <c r="R218" s="17">
        <v>1409676</v>
      </c>
      <c r="S218" s="18"/>
      <c r="T218" s="18"/>
      <c r="U218" s="14"/>
      <c r="V218" s="18"/>
      <c r="W218" s="20">
        <v>2710507</v>
      </c>
      <c r="X218" s="14"/>
      <c r="Y218" s="24">
        <v>407692</v>
      </c>
      <c r="Z218" s="14"/>
      <c r="AA218" s="24">
        <v>61153.799999999988</v>
      </c>
      <c r="AB218" s="18"/>
      <c r="AC218" s="24">
        <v>346538</v>
      </c>
      <c r="AD218" s="24">
        <v>61153.799999999988</v>
      </c>
      <c r="AE218" s="17" t="s">
        <v>42</v>
      </c>
      <c r="AF218" s="17">
        <v>0</v>
      </c>
      <c r="AG218" s="17">
        <v>0</v>
      </c>
      <c r="AH218" s="23">
        <v>346538</v>
      </c>
      <c r="AI218" s="17">
        <v>0</v>
      </c>
      <c r="AJ218" s="13" t="s">
        <v>41</v>
      </c>
    </row>
    <row r="219" spans="1:36" x14ac:dyDescent="0.25">
      <c r="A219" s="14">
        <v>211</v>
      </c>
      <c r="B219" s="15" t="s">
        <v>594</v>
      </c>
      <c r="C219" s="21"/>
      <c r="D219" s="21">
        <v>1137748</v>
      </c>
      <c r="E219" s="16" t="s">
        <v>807</v>
      </c>
      <c r="F219" s="14" t="s">
        <v>60</v>
      </c>
      <c r="G219" s="36">
        <v>1808177</v>
      </c>
      <c r="H219" s="36">
        <v>0</v>
      </c>
      <c r="I219" s="22"/>
      <c r="J219" s="22"/>
      <c r="K219" s="18">
        <v>1228497</v>
      </c>
      <c r="L219" s="18">
        <v>492728</v>
      </c>
      <c r="M219" s="35">
        <v>0</v>
      </c>
      <c r="N219" s="18">
        <v>1721225</v>
      </c>
      <c r="O219" s="37">
        <v>0</v>
      </c>
      <c r="P219" s="21"/>
      <c r="Q219" s="21">
        <v>1137748</v>
      </c>
      <c r="R219" s="17">
        <v>1808177</v>
      </c>
      <c r="S219" s="18"/>
      <c r="T219" s="18"/>
      <c r="U219" s="14"/>
      <c r="V219" s="18"/>
      <c r="W219" s="20">
        <v>2710506</v>
      </c>
      <c r="X219" s="14"/>
      <c r="Y219" s="24">
        <v>579680</v>
      </c>
      <c r="Z219" s="14"/>
      <c r="AA219" s="24">
        <v>86952</v>
      </c>
      <c r="AB219" s="18"/>
      <c r="AC219" s="24">
        <v>492728</v>
      </c>
      <c r="AD219" s="24">
        <v>86952</v>
      </c>
      <c r="AE219" s="17" t="s">
        <v>42</v>
      </c>
      <c r="AF219" s="17">
        <v>0</v>
      </c>
      <c r="AG219" s="17">
        <v>0</v>
      </c>
      <c r="AH219" s="23">
        <v>492728</v>
      </c>
      <c r="AI219" s="17">
        <v>0</v>
      </c>
      <c r="AJ219" s="13" t="s">
        <v>41</v>
      </c>
    </row>
    <row r="220" spans="1:36" x14ac:dyDescent="0.25">
      <c r="A220" s="14">
        <v>212</v>
      </c>
      <c r="B220" s="15" t="s">
        <v>594</v>
      </c>
      <c r="C220" s="21"/>
      <c r="D220" s="21">
        <v>1138193</v>
      </c>
      <c r="E220" s="16" t="s">
        <v>808</v>
      </c>
      <c r="F220" s="14" t="s">
        <v>60</v>
      </c>
      <c r="G220" s="36">
        <v>93600</v>
      </c>
      <c r="H220" s="36">
        <v>0</v>
      </c>
      <c r="I220" s="22"/>
      <c r="J220" s="22"/>
      <c r="K220" s="18">
        <v>46800</v>
      </c>
      <c r="L220" s="18">
        <v>39780</v>
      </c>
      <c r="M220" s="35">
        <v>0</v>
      </c>
      <c r="N220" s="18">
        <v>86580</v>
      </c>
      <c r="O220" s="37">
        <v>0</v>
      </c>
      <c r="P220" s="21"/>
      <c r="Q220" s="21">
        <v>1138193</v>
      </c>
      <c r="R220" s="17">
        <v>93600</v>
      </c>
      <c r="S220" s="18"/>
      <c r="T220" s="18"/>
      <c r="U220" s="14"/>
      <c r="V220" s="18"/>
      <c r="W220" s="20">
        <v>2713557</v>
      </c>
      <c r="X220" s="14"/>
      <c r="Y220" s="24">
        <v>46800</v>
      </c>
      <c r="Z220" s="14"/>
      <c r="AA220" s="24">
        <v>7020</v>
      </c>
      <c r="AB220" s="18"/>
      <c r="AC220" s="24">
        <v>39780</v>
      </c>
      <c r="AD220" s="24">
        <v>7020</v>
      </c>
      <c r="AE220" s="17" t="s">
        <v>42</v>
      </c>
      <c r="AF220" s="17">
        <v>0</v>
      </c>
      <c r="AG220" s="17">
        <v>0</v>
      </c>
      <c r="AH220" s="23">
        <v>39780</v>
      </c>
      <c r="AI220" s="17">
        <v>0</v>
      </c>
      <c r="AJ220" s="13" t="s">
        <v>41</v>
      </c>
    </row>
    <row r="221" spans="1:36" x14ac:dyDescent="0.25">
      <c r="A221" s="14">
        <v>213</v>
      </c>
      <c r="B221" s="15" t="s">
        <v>594</v>
      </c>
      <c r="C221" s="21"/>
      <c r="D221" s="21">
        <v>1138256</v>
      </c>
      <c r="E221" s="16" t="s">
        <v>809</v>
      </c>
      <c r="F221" s="14" t="s">
        <v>60</v>
      </c>
      <c r="G221" s="36">
        <v>93600</v>
      </c>
      <c r="H221" s="36">
        <v>0</v>
      </c>
      <c r="I221" s="22"/>
      <c r="J221" s="22"/>
      <c r="K221" s="18">
        <v>46800</v>
      </c>
      <c r="L221" s="18">
        <v>39780</v>
      </c>
      <c r="M221" s="35">
        <v>0</v>
      </c>
      <c r="N221" s="18">
        <v>86580</v>
      </c>
      <c r="O221" s="37">
        <v>0</v>
      </c>
      <c r="P221" s="21"/>
      <c r="Q221" s="21">
        <v>1138256</v>
      </c>
      <c r="R221" s="17">
        <v>93600</v>
      </c>
      <c r="S221" s="18"/>
      <c r="T221" s="18"/>
      <c r="U221" s="14"/>
      <c r="V221" s="18"/>
      <c r="W221" s="20">
        <v>2713555</v>
      </c>
      <c r="X221" s="14"/>
      <c r="Y221" s="24">
        <v>46800</v>
      </c>
      <c r="Z221" s="14"/>
      <c r="AA221" s="24">
        <v>7020</v>
      </c>
      <c r="AB221" s="18"/>
      <c r="AC221" s="24">
        <v>39780</v>
      </c>
      <c r="AD221" s="24">
        <v>7020</v>
      </c>
      <c r="AE221" s="17" t="s">
        <v>42</v>
      </c>
      <c r="AF221" s="17">
        <v>0</v>
      </c>
      <c r="AG221" s="17">
        <v>0</v>
      </c>
      <c r="AH221" s="23">
        <v>39780</v>
      </c>
      <c r="AI221" s="17">
        <v>0</v>
      </c>
      <c r="AJ221" s="13" t="s">
        <v>41</v>
      </c>
    </row>
    <row r="222" spans="1:36" x14ac:dyDescent="0.25">
      <c r="A222" s="14">
        <v>214</v>
      </c>
      <c r="B222" s="15" t="s">
        <v>594</v>
      </c>
      <c r="C222" s="21"/>
      <c r="D222" s="21">
        <v>1138377</v>
      </c>
      <c r="E222" s="16" t="s">
        <v>810</v>
      </c>
      <c r="F222" s="14" t="s">
        <v>60</v>
      </c>
      <c r="G222" s="36">
        <v>1521568</v>
      </c>
      <c r="H222" s="36">
        <v>0</v>
      </c>
      <c r="I222" s="22"/>
      <c r="J222" s="22"/>
      <c r="K222" s="18">
        <v>1455742.1</v>
      </c>
      <c r="L222" s="18">
        <v>55952</v>
      </c>
      <c r="M222" s="35">
        <v>0</v>
      </c>
      <c r="N222" s="18">
        <v>1511694.1</v>
      </c>
      <c r="O222" s="37">
        <v>0</v>
      </c>
      <c r="P222" s="21"/>
      <c r="Q222" s="21">
        <v>1138377</v>
      </c>
      <c r="R222" s="17">
        <v>1521568</v>
      </c>
      <c r="S222" s="18"/>
      <c r="T222" s="18"/>
      <c r="U222" s="14"/>
      <c r="V222" s="18"/>
      <c r="W222" s="20">
        <v>2714373</v>
      </c>
      <c r="X222" s="14"/>
      <c r="Y222" s="24">
        <v>65826</v>
      </c>
      <c r="Z222" s="14"/>
      <c r="AA222" s="24">
        <v>9873.9000000000015</v>
      </c>
      <c r="AB222" s="18"/>
      <c r="AC222" s="24">
        <v>55952</v>
      </c>
      <c r="AD222" s="24">
        <v>9873.9000000000015</v>
      </c>
      <c r="AE222" s="17" t="s">
        <v>42</v>
      </c>
      <c r="AF222" s="17">
        <v>0</v>
      </c>
      <c r="AG222" s="17">
        <v>0</v>
      </c>
      <c r="AH222" s="23">
        <v>55952</v>
      </c>
      <c r="AI222" s="17">
        <v>0</v>
      </c>
      <c r="AJ222" s="13" t="s">
        <v>41</v>
      </c>
    </row>
    <row r="223" spans="1:36" x14ac:dyDescent="0.25">
      <c r="A223" s="14">
        <v>215</v>
      </c>
      <c r="B223" s="15" t="s">
        <v>594</v>
      </c>
      <c r="C223" s="21"/>
      <c r="D223" s="21">
        <v>1138495</v>
      </c>
      <c r="E223" s="16" t="s">
        <v>811</v>
      </c>
      <c r="F223" s="14" t="s">
        <v>60</v>
      </c>
      <c r="G223" s="36">
        <v>2218953</v>
      </c>
      <c r="H223" s="36">
        <v>0</v>
      </c>
      <c r="I223" s="22"/>
      <c r="J223" s="22"/>
      <c r="K223" s="18">
        <v>924436.60000000009</v>
      </c>
      <c r="L223" s="18">
        <v>1100339</v>
      </c>
      <c r="M223" s="35">
        <v>0</v>
      </c>
      <c r="N223" s="18">
        <v>2024775.6</v>
      </c>
      <c r="O223" s="37">
        <v>0</v>
      </c>
      <c r="P223" s="21"/>
      <c r="Q223" s="21">
        <v>1138495</v>
      </c>
      <c r="R223" s="17">
        <v>2218953</v>
      </c>
      <c r="S223" s="18"/>
      <c r="T223" s="18"/>
      <c r="U223" s="14"/>
      <c r="V223" s="18"/>
      <c r="W223" s="20">
        <v>2710522</v>
      </c>
      <c r="X223" s="14"/>
      <c r="Y223" s="24">
        <v>1294516</v>
      </c>
      <c r="Z223" s="14"/>
      <c r="AA223" s="24">
        <v>194177.40000000014</v>
      </c>
      <c r="AB223" s="18"/>
      <c r="AC223" s="24">
        <v>1100339</v>
      </c>
      <c r="AD223" s="24">
        <v>194177.40000000014</v>
      </c>
      <c r="AE223" s="17" t="s">
        <v>42</v>
      </c>
      <c r="AF223" s="17">
        <v>0</v>
      </c>
      <c r="AG223" s="17">
        <v>0</v>
      </c>
      <c r="AH223" s="23">
        <v>1100339</v>
      </c>
      <c r="AI223" s="17">
        <v>0</v>
      </c>
      <c r="AJ223" s="13" t="s">
        <v>41</v>
      </c>
    </row>
    <row r="224" spans="1:36" x14ac:dyDescent="0.25">
      <c r="A224" s="14">
        <v>216</v>
      </c>
      <c r="B224" s="15" t="s">
        <v>594</v>
      </c>
      <c r="C224" s="21"/>
      <c r="D224" s="21">
        <v>1138513</v>
      </c>
      <c r="E224" s="16" t="s">
        <v>812</v>
      </c>
      <c r="F224" s="14" t="s">
        <v>60</v>
      </c>
      <c r="G224" s="36">
        <v>2264508</v>
      </c>
      <c r="H224" s="36">
        <v>0</v>
      </c>
      <c r="I224" s="22"/>
      <c r="J224" s="22"/>
      <c r="K224" s="18">
        <v>1996808</v>
      </c>
      <c r="L224" s="18">
        <v>227545</v>
      </c>
      <c r="M224" s="35">
        <v>0</v>
      </c>
      <c r="N224" s="18">
        <v>2224353</v>
      </c>
      <c r="O224" s="37">
        <v>0</v>
      </c>
      <c r="P224" s="21"/>
      <c r="Q224" s="21">
        <v>1138513</v>
      </c>
      <c r="R224" s="17">
        <v>2264508</v>
      </c>
      <c r="S224" s="18"/>
      <c r="T224" s="18"/>
      <c r="U224" s="14"/>
      <c r="V224" s="18"/>
      <c r="W224" s="20">
        <v>2710510</v>
      </c>
      <c r="X224" s="14"/>
      <c r="Y224" s="24">
        <v>267700</v>
      </c>
      <c r="Z224" s="14"/>
      <c r="AA224" s="24">
        <v>40155</v>
      </c>
      <c r="AB224" s="18"/>
      <c r="AC224" s="24">
        <v>227545</v>
      </c>
      <c r="AD224" s="24">
        <v>40155</v>
      </c>
      <c r="AE224" s="17" t="s">
        <v>42</v>
      </c>
      <c r="AF224" s="17">
        <v>0</v>
      </c>
      <c r="AG224" s="17">
        <v>0</v>
      </c>
      <c r="AH224" s="23">
        <v>227545</v>
      </c>
      <c r="AI224" s="17">
        <v>0</v>
      </c>
      <c r="AJ224" s="13" t="s">
        <v>41</v>
      </c>
    </row>
    <row r="225" spans="1:36" x14ac:dyDescent="0.25">
      <c r="A225" s="14">
        <v>217</v>
      </c>
      <c r="B225" s="15" t="s">
        <v>594</v>
      </c>
      <c r="C225" s="21"/>
      <c r="D225" s="21">
        <v>1138583</v>
      </c>
      <c r="E225" s="16" t="s">
        <v>813</v>
      </c>
      <c r="F225" s="14" t="s">
        <v>60</v>
      </c>
      <c r="G225" s="36">
        <v>2674526</v>
      </c>
      <c r="H225" s="36">
        <v>0</v>
      </c>
      <c r="I225" s="22"/>
      <c r="J225" s="22"/>
      <c r="K225" s="18">
        <v>2606457.7999999998</v>
      </c>
      <c r="L225" s="18">
        <v>57858</v>
      </c>
      <c r="M225" s="35">
        <v>0</v>
      </c>
      <c r="N225" s="18">
        <v>2664315.7999999998</v>
      </c>
      <c r="O225" s="37">
        <v>0</v>
      </c>
      <c r="P225" s="21"/>
      <c r="Q225" s="21">
        <v>1138583</v>
      </c>
      <c r="R225" s="17">
        <v>2674526</v>
      </c>
      <c r="S225" s="18"/>
      <c r="T225" s="18"/>
      <c r="U225" s="14"/>
      <c r="V225" s="18"/>
      <c r="W225" s="20">
        <v>2715279</v>
      </c>
      <c r="X225" s="14"/>
      <c r="Y225" s="24">
        <v>68068</v>
      </c>
      <c r="Z225" s="14"/>
      <c r="AA225" s="24">
        <v>10210.200000000004</v>
      </c>
      <c r="AB225" s="18"/>
      <c r="AC225" s="24">
        <v>57858</v>
      </c>
      <c r="AD225" s="24">
        <v>10210.200000000004</v>
      </c>
      <c r="AE225" s="17" t="s">
        <v>42</v>
      </c>
      <c r="AF225" s="17">
        <v>0</v>
      </c>
      <c r="AG225" s="17">
        <v>0</v>
      </c>
      <c r="AH225" s="23">
        <v>57858</v>
      </c>
      <c r="AI225" s="17">
        <v>0</v>
      </c>
      <c r="AJ225" s="13" t="s">
        <v>41</v>
      </c>
    </row>
    <row r="226" spans="1:36" x14ac:dyDescent="0.25">
      <c r="A226" s="14">
        <v>218</v>
      </c>
      <c r="B226" s="15" t="s">
        <v>594</v>
      </c>
      <c r="C226" s="21"/>
      <c r="D226" s="21">
        <v>1138656</v>
      </c>
      <c r="E226" s="16" t="s">
        <v>814</v>
      </c>
      <c r="F226" s="14" t="s">
        <v>60</v>
      </c>
      <c r="G226" s="36">
        <v>1355515</v>
      </c>
      <c r="H226" s="36">
        <v>0</v>
      </c>
      <c r="I226" s="22"/>
      <c r="J226" s="22"/>
      <c r="K226" s="18">
        <v>1162715</v>
      </c>
      <c r="L226" s="18">
        <v>163880</v>
      </c>
      <c r="M226" s="35">
        <v>0</v>
      </c>
      <c r="N226" s="18">
        <v>1326595</v>
      </c>
      <c r="O226" s="37">
        <v>0</v>
      </c>
      <c r="P226" s="21"/>
      <c r="Q226" s="21">
        <v>1138656</v>
      </c>
      <c r="R226" s="17">
        <v>1355515</v>
      </c>
      <c r="S226" s="18"/>
      <c r="T226" s="18"/>
      <c r="U226" s="14"/>
      <c r="V226" s="18"/>
      <c r="W226" s="20">
        <v>2710497</v>
      </c>
      <c r="X226" s="14"/>
      <c r="Y226" s="24">
        <v>192800</v>
      </c>
      <c r="Z226" s="14"/>
      <c r="AA226" s="24">
        <v>28920</v>
      </c>
      <c r="AB226" s="18"/>
      <c r="AC226" s="24">
        <v>163880</v>
      </c>
      <c r="AD226" s="24">
        <v>28920</v>
      </c>
      <c r="AE226" s="17" t="s">
        <v>42</v>
      </c>
      <c r="AF226" s="17">
        <v>0</v>
      </c>
      <c r="AG226" s="17">
        <v>0</v>
      </c>
      <c r="AH226" s="23">
        <v>163880</v>
      </c>
      <c r="AI226" s="17">
        <v>0</v>
      </c>
      <c r="AJ226" s="13" t="s">
        <v>41</v>
      </c>
    </row>
    <row r="227" spans="1:36" x14ac:dyDescent="0.25">
      <c r="A227" s="14">
        <v>219</v>
      </c>
      <c r="B227" s="15" t="s">
        <v>594</v>
      </c>
      <c r="C227" s="21"/>
      <c r="D227" s="21">
        <v>1138793</v>
      </c>
      <c r="E227" s="16" t="s">
        <v>815</v>
      </c>
      <c r="F227" s="14" t="s">
        <v>60</v>
      </c>
      <c r="G227" s="36">
        <v>93600</v>
      </c>
      <c r="H227" s="36">
        <v>0</v>
      </c>
      <c r="I227" s="22"/>
      <c r="J227" s="22"/>
      <c r="K227" s="18">
        <v>46800</v>
      </c>
      <c r="L227" s="18">
        <v>39780</v>
      </c>
      <c r="M227" s="35">
        <v>0</v>
      </c>
      <c r="N227" s="18">
        <v>86580</v>
      </c>
      <c r="O227" s="37">
        <v>0</v>
      </c>
      <c r="P227" s="21"/>
      <c r="Q227" s="21">
        <v>1138793</v>
      </c>
      <c r="R227" s="17">
        <v>93600</v>
      </c>
      <c r="S227" s="18"/>
      <c r="T227" s="18"/>
      <c r="U227" s="14"/>
      <c r="V227" s="18"/>
      <c r="W227" s="20">
        <v>2713553</v>
      </c>
      <c r="X227" s="14"/>
      <c r="Y227" s="24">
        <v>46800</v>
      </c>
      <c r="Z227" s="14"/>
      <c r="AA227" s="24">
        <v>7020</v>
      </c>
      <c r="AB227" s="18"/>
      <c r="AC227" s="24">
        <v>39780</v>
      </c>
      <c r="AD227" s="24">
        <v>7020</v>
      </c>
      <c r="AE227" s="17" t="s">
        <v>42</v>
      </c>
      <c r="AF227" s="17">
        <v>0</v>
      </c>
      <c r="AG227" s="17">
        <v>0</v>
      </c>
      <c r="AH227" s="23">
        <v>39780</v>
      </c>
      <c r="AI227" s="17">
        <v>0</v>
      </c>
      <c r="AJ227" s="13" t="s">
        <v>41</v>
      </c>
    </row>
    <row r="228" spans="1:36" x14ac:dyDescent="0.25">
      <c r="A228" s="14">
        <v>220</v>
      </c>
      <c r="B228" s="15" t="s">
        <v>594</v>
      </c>
      <c r="C228" s="21"/>
      <c r="D228" s="21">
        <v>1138812</v>
      </c>
      <c r="E228" s="16" t="s">
        <v>816</v>
      </c>
      <c r="F228" s="14" t="s">
        <v>60</v>
      </c>
      <c r="G228" s="36">
        <v>93600</v>
      </c>
      <c r="H228" s="36">
        <v>0</v>
      </c>
      <c r="I228" s="22"/>
      <c r="J228" s="22"/>
      <c r="K228" s="18">
        <v>46800</v>
      </c>
      <c r="L228" s="18">
        <v>39780</v>
      </c>
      <c r="M228" s="35">
        <v>0</v>
      </c>
      <c r="N228" s="18">
        <v>86580</v>
      </c>
      <c r="O228" s="37">
        <v>0</v>
      </c>
      <c r="P228" s="21"/>
      <c r="Q228" s="21">
        <v>1138812</v>
      </c>
      <c r="R228" s="17">
        <v>93600</v>
      </c>
      <c r="S228" s="18"/>
      <c r="T228" s="18"/>
      <c r="U228" s="14"/>
      <c r="V228" s="18"/>
      <c r="W228" s="20">
        <v>2713550</v>
      </c>
      <c r="X228" s="14"/>
      <c r="Y228" s="24">
        <v>46800</v>
      </c>
      <c r="Z228" s="14"/>
      <c r="AA228" s="24">
        <v>7020</v>
      </c>
      <c r="AB228" s="18"/>
      <c r="AC228" s="24">
        <v>39780</v>
      </c>
      <c r="AD228" s="24">
        <v>7020</v>
      </c>
      <c r="AE228" s="17" t="s">
        <v>42</v>
      </c>
      <c r="AF228" s="17">
        <v>0</v>
      </c>
      <c r="AG228" s="17">
        <v>0</v>
      </c>
      <c r="AH228" s="23">
        <v>39780</v>
      </c>
      <c r="AI228" s="17">
        <v>0</v>
      </c>
      <c r="AJ228" s="13" t="s">
        <v>41</v>
      </c>
    </row>
    <row r="229" spans="1:36" x14ac:dyDescent="0.25">
      <c r="A229" s="14">
        <v>221</v>
      </c>
      <c r="B229" s="15" t="s">
        <v>594</v>
      </c>
      <c r="C229" s="21"/>
      <c r="D229" s="21">
        <v>1138957</v>
      </c>
      <c r="E229" s="16" t="s">
        <v>817</v>
      </c>
      <c r="F229" s="14" t="s">
        <v>60</v>
      </c>
      <c r="G229" s="36">
        <v>3021102</v>
      </c>
      <c r="H229" s="36">
        <v>0</v>
      </c>
      <c r="I229" s="22"/>
      <c r="J229" s="22"/>
      <c r="K229" s="18">
        <v>2233031.5</v>
      </c>
      <c r="L229" s="18">
        <v>669860</v>
      </c>
      <c r="M229" s="35">
        <v>0</v>
      </c>
      <c r="N229" s="18">
        <v>2902891.5</v>
      </c>
      <c r="O229" s="37">
        <v>0</v>
      </c>
      <c r="P229" s="21"/>
      <c r="Q229" s="21">
        <v>1138957</v>
      </c>
      <c r="R229" s="17">
        <v>3021102</v>
      </c>
      <c r="S229" s="18"/>
      <c r="T229" s="18"/>
      <c r="U229" s="14"/>
      <c r="V229" s="18"/>
      <c r="W229" s="20">
        <v>2710645</v>
      </c>
      <c r="X229" s="14"/>
      <c r="Y229" s="24">
        <v>788070</v>
      </c>
      <c r="Z229" s="14"/>
      <c r="AA229" s="24">
        <v>118210.5</v>
      </c>
      <c r="AB229" s="18"/>
      <c r="AC229" s="24">
        <v>669860</v>
      </c>
      <c r="AD229" s="24">
        <v>118210.5</v>
      </c>
      <c r="AE229" s="17" t="s">
        <v>42</v>
      </c>
      <c r="AF229" s="17">
        <v>0</v>
      </c>
      <c r="AG229" s="17">
        <v>0</v>
      </c>
      <c r="AH229" s="23">
        <v>669860</v>
      </c>
      <c r="AI229" s="17">
        <v>0</v>
      </c>
      <c r="AJ229" s="13" t="s">
        <v>41</v>
      </c>
    </row>
    <row r="230" spans="1:36" x14ac:dyDescent="0.25">
      <c r="A230" s="14">
        <v>222</v>
      </c>
      <c r="B230" s="15" t="s">
        <v>594</v>
      </c>
      <c r="C230" s="21"/>
      <c r="D230" s="21">
        <v>1139254</v>
      </c>
      <c r="E230" s="16" t="s">
        <v>818</v>
      </c>
      <c r="F230" s="14" t="s">
        <v>60</v>
      </c>
      <c r="G230" s="36">
        <v>2490878</v>
      </c>
      <c r="H230" s="36">
        <v>0</v>
      </c>
      <c r="I230" s="22"/>
      <c r="J230" s="22"/>
      <c r="K230" s="18">
        <v>2100719.15</v>
      </c>
      <c r="L230" s="18">
        <v>331635</v>
      </c>
      <c r="M230" s="35">
        <v>0</v>
      </c>
      <c r="N230" s="18">
        <v>2432354.15</v>
      </c>
      <c r="O230" s="37">
        <v>0</v>
      </c>
      <c r="P230" s="21"/>
      <c r="Q230" s="21">
        <v>1139254</v>
      </c>
      <c r="R230" s="17">
        <v>2490878</v>
      </c>
      <c r="S230" s="18"/>
      <c r="T230" s="18"/>
      <c r="U230" s="14"/>
      <c r="V230" s="18"/>
      <c r="W230" s="20">
        <v>2714366</v>
      </c>
      <c r="X230" s="14"/>
      <c r="Y230" s="24">
        <v>390159</v>
      </c>
      <c r="Z230" s="14"/>
      <c r="AA230" s="24">
        <v>58523.850000000035</v>
      </c>
      <c r="AB230" s="18"/>
      <c r="AC230" s="24">
        <v>331635</v>
      </c>
      <c r="AD230" s="24">
        <v>58523.850000000035</v>
      </c>
      <c r="AE230" s="17" t="s">
        <v>42</v>
      </c>
      <c r="AF230" s="17">
        <v>0</v>
      </c>
      <c r="AG230" s="17">
        <v>0</v>
      </c>
      <c r="AH230" s="23">
        <v>331635</v>
      </c>
      <c r="AI230" s="17">
        <v>0</v>
      </c>
      <c r="AJ230" s="13" t="s">
        <v>41</v>
      </c>
    </row>
    <row r="231" spans="1:36" x14ac:dyDescent="0.25">
      <c r="A231" s="14">
        <v>223</v>
      </c>
      <c r="B231" s="15" t="s">
        <v>594</v>
      </c>
      <c r="C231" s="21"/>
      <c r="D231" s="21">
        <v>1139292</v>
      </c>
      <c r="E231" s="16" t="s">
        <v>819</v>
      </c>
      <c r="F231" s="14" t="s">
        <v>60</v>
      </c>
      <c r="G231" s="36">
        <v>3590353</v>
      </c>
      <c r="H231" s="36">
        <v>0</v>
      </c>
      <c r="I231" s="22"/>
      <c r="J231" s="22"/>
      <c r="K231" s="18">
        <v>3517647.1</v>
      </c>
      <c r="L231" s="18">
        <v>61800</v>
      </c>
      <c r="M231" s="35">
        <v>0</v>
      </c>
      <c r="N231" s="18">
        <v>3579447.1</v>
      </c>
      <c r="O231" s="37">
        <v>0</v>
      </c>
      <c r="P231" s="21"/>
      <c r="Q231" s="21">
        <v>1139292</v>
      </c>
      <c r="R231" s="17">
        <v>3590353</v>
      </c>
      <c r="S231" s="18"/>
      <c r="T231" s="18"/>
      <c r="U231" s="14"/>
      <c r="V231" s="18"/>
      <c r="W231" s="20">
        <v>2710644</v>
      </c>
      <c r="X231" s="14"/>
      <c r="Y231" s="24">
        <v>72706</v>
      </c>
      <c r="Z231" s="14"/>
      <c r="AA231" s="24">
        <v>10905.900000000001</v>
      </c>
      <c r="AB231" s="18"/>
      <c r="AC231" s="24">
        <v>61800</v>
      </c>
      <c r="AD231" s="24">
        <v>10905.900000000001</v>
      </c>
      <c r="AE231" s="17" t="s">
        <v>42</v>
      </c>
      <c r="AF231" s="17">
        <v>0</v>
      </c>
      <c r="AG231" s="17">
        <v>0</v>
      </c>
      <c r="AH231" s="23">
        <v>61800</v>
      </c>
      <c r="AI231" s="17">
        <v>0</v>
      </c>
      <c r="AJ231" s="13" t="s">
        <v>41</v>
      </c>
    </row>
    <row r="232" spans="1:36" x14ac:dyDescent="0.25">
      <c r="A232" s="14">
        <v>224</v>
      </c>
      <c r="B232" s="15" t="s">
        <v>594</v>
      </c>
      <c r="C232" s="21"/>
      <c r="D232" s="21">
        <v>1139323</v>
      </c>
      <c r="E232" s="16" t="s">
        <v>820</v>
      </c>
      <c r="F232" s="14" t="s">
        <v>60</v>
      </c>
      <c r="G232" s="36">
        <v>5388193</v>
      </c>
      <c r="H232" s="36">
        <v>0</v>
      </c>
      <c r="I232" s="22"/>
      <c r="J232" s="22"/>
      <c r="K232" s="18">
        <v>2567418.9000000004</v>
      </c>
      <c r="L232" s="18">
        <v>2397658</v>
      </c>
      <c r="M232" s="35">
        <v>0</v>
      </c>
      <c r="N232" s="18">
        <v>4965076.9000000004</v>
      </c>
      <c r="O232" s="37">
        <v>0</v>
      </c>
      <c r="P232" s="21"/>
      <c r="Q232" s="21">
        <v>1139323</v>
      </c>
      <c r="R232" s="17">
        <v>5388193</v>
      </c>
      <c r="S232" s="18"/>
      <c r="T232" s="18"/>
      <c r="U232" s="14"/>
      <c r="V232" s="18"/>
      <c r="W232" s="20">
        <v>2711593</v>
      </c>
      <c r="X232" s="14"/>
      <c r="Y232" s="24">
        <v>2820774</v>
      </c>
      <c r="Z232" s="14"/>
      <c r="AA232" s="24">
        <v>423116.10000000009</v>
      </c>
      <c r="AB232" s="18"/>
      <c r="AC232" s="24">
        <v>2397658</v>
      </c>
      <c r="AD232" s="24">
        <v>423116.10000000009</v>
      </c>
      <c r="AE232" s="17" t="s">
        <v>42</v>
      </c>
      <c r="AF232" s="17">
        <v>0</v>
      </c>
      <c r="AG232" s="17">
        <v>0</v>
      </c>
      <c r="AH232" s="23">
        <v>2397658</v>
      </c>
      <c r="AI232" s="17">
        <v>0</v>
      </c>
      <c r="AJ232" s="13" t="s">
        <v>41</v>
      </c>
    </row>
    <row r="233" spans="1:36" x14ac:dyDescent="0.25">
      <c r="A233" s="14">
        <v>225</v>
      </c>
      <c r="B233" s="15" t="s">
        <v>594</v>
      </c>
      <c r="C233" s="21"/>
      <c r="D233" s="21">
        <v>1139607</v>
      </c>
      <c r="E233" s="16" t="s">
        <v>821</v>
      </c>
      <c r="F233" s="14" t="s">
        <v>60</v>
      </c>
      <c r="G233" s="36">
        <v>93600</v>
      </c>
      <c r="H233" s="36">
        <v>0</v>
      </c>
      <c r="I233" s="22"/>
      <c r="J233" s="22"/>
      <c r="K233" s="18">
        <v>46800</v>
      </c>
      <c r="L233" s="18">
        <v>39780</v>
      </c>
      <c r="M233" s="35">
        <v>0</v>
      </c>
      <c r="N233" s="18">
        <v>86580</v>
      </c>
      <c r="O233" s="37">
        <v>0</v>
      </c>
      <c r="P233" s="21"/>
      <c r="Q233" s="21">
        <v>1139607</v>
      </c>
      <c r="R233" s="17">
        <v>93600</v>
      </c>
      <c r="S233" s="18"/>
      <c r="T233" s="18"/>
      <c r="U233" s="14"/>
      <c r="V233" s="18"/>
      <c r="W233" s="20">
        <v>2713549</v>
      </c>
      <c r="X233" s="14"/>
      <c r="Y233" s="24">
        <v>46800</v>
      </c>
      <c r="Z233" s="14"/>
      <c r="AA233" s="24">
        <v>7020</v>
      </c>
      <c r="AB233" s="18"/>
      <c r="AC233" s="24">
        <v>39780</v>
      </c>
      <c r="AD233" s="24">
        <v>7020</v>
      </c>
      <c r="AE233" s="17" t="s">
        <v>42</v>
      </c>
      <c r="AF233" s="17">
        <v>0</v>
      </c>
      <c r="AG233" s="17">
        <v>0</v>
      </c>
      <c r="AH233" s="23">
        <v>39780</v>
      </c>
      <c r="AI233" s="17">
        <v>0</v>
      </c>
      <c r="AJ233" s="13" t="s">
        <v>41</v>
      </c>
    </row>
    <row r="234" spans="1:36" x14ac:dyDescent="0.25">
      <c r="A234" s="14">
        <v>226</v>
      </c>
      <c r="B234" s="15" t="s">
        <v>594</v>
      </c>
      <c r="C234" s="21"/>
      <c r="D234" s="21">
        <v>1139616</v>
      </c>
      <c r="E234" s="16" t="s">
        <v>822</v>
      </c>
      <c r="F234" s="14" t="s">
        <v>60</v>
      </c>
      <c r="G234" s="36">
        <v>93600</v>
      </c>
      <c r="H234" s="36">
        <v>0</v>
      </c>
      <c r="I234" s="22"/>
      <c r="J234" s="22"/>
      <c r="K234" s="18">
        <v>46800</v>
      </c>
      <c r="L234" s="18">
        <v>39780</v>
      </c>
      <c r="M234" s="35">
        <v>0</v>
      </c>
      <c r="N234" s="18">
        <v>86580</v>
      </c>
      <c r="O234" s="37">
        <v>0</v>
      </c>
      <c r="P234" s="21"/>
      <c r="Q234" s="21">
        <v>1139616</v>
      </c>
      <c r="R234" s="17">
        <v>93600</v>
      </c>
      <c r="S234" s="18"/>
      <c r="T234" s="18"/>
      <c r="U234" s="14"/>
      <c r="V234" s="18"/>
      <c r="W234" s="20">
        <v>2713548</v>
      </c>
      <c r="X234" s="14"/>
      <c r="Y234" s="24">
        <v>46800</v>
      </c>
      <c r="Z234" s="14"/>
      <c r="AA234" s="24">
        <v>7020</v>
      </c>
      <c r="AB234" s="18"/>
      <c r="AC234" s="24">
        <v>39780</v>
      </c>
      <c r="AD234" s="24">
        <v>7020</v>
      </c>
      <c r="AE234" s="17" t="s">
        <v>42</v>
      </c>
      <c r="AF234" s="17">
        <v>0</v>
      </c>
      <c r="AG234" s="17">
        <v>0</v>
      </c>
      <c r="AH234" s="23">
        <v>39780</v>
      </c>
      <c r="AI234" s="17">
        <v>0</v>
      </c>
      <c r="AJ234" s="13" t="s">
        <v>41</v>
      </c>
    </row>
    <row r="235" spans="1:36" x14ac:dyDescent="0.25">
      <c r="A235" s="14">
        <v>227</v>
      </c>
      <c r="B235" s="15" t="s">
        <v>594</v>
      </c>
      <c r="C235" s="21"/>
      <c r="D235" s="21">
        <v>1139792</v>
      </c>
      <c r="E235" s="16" t="s">
        <v>823</v>
      </c>
      <c r="F235" s="14" t="s">
        <v>60</v>
      </c>
      <c r="G235" s="36">
        <v>30700</v>
      </c>
      <c r="H235" s="36">
        <v>17000</v>
      </c>
      <c r="I235" s="22"/>
      <c r="J235" s="22"/>
      <c r="K235" s="18">
        <v>28900</v>
      </c>
      <c r="L235" s="18">
        <v>1530</v>
      </c>
      <c r="M235" s="35">
        <v>0</v>
      </c>
      <c r="N235" s="18">
        <v>30430</v>
      </c>
      <c r="O235" s="37">
        <v>0</v>
      </c>
      <c r="P235" s="21"/>
      <c r="Q235" s="21">
        <v>1139792</v>
      </c>
      <c r="R235" s="17">
        <v>47700</v>
      </c>
      <c r="S235" s="18"/>
      <c r="T235" s="18"/>
      <c r="U235" s="14"/>
      <c r="V235" s="18"/>
      <c r="W235" s="20">
        <v>2714626</v>
      </c>
      <c r="X235" s="14"/>
      <c r="Y235" s="24">
        <v>1800</v>
      </c>
      <c r="Z235" s="14"/>
      <c r="AA235" s="24">
        <v>270</v>
      </c>
      <c r="AB235" s="18"/>
      <c r="AC235" s="24">
        <v>1530</v>
      </c>
      <c r="AD235" s="24">
        <v>270</v>
      </c>
      <c r="AE235" s="17" t="s">
        <v>42</v>
      </c>
      <c r="AF235" s="17">
        <v>0</v>
      </c>
      <c r="AG235" s="17">
        <v>0</v>
      </c>
      <c r="AH235" s="23">
        <v>1530</v>
      </c>
      <c r="AI235" s="17">
        <v>0</v>
      </c>
      <c r="AJ235" s="13" t="s">
        <v>41</v>
      </c>
    </row>
    <row r="236" spans="1:36" x14ac:dyDescent="0.25">
      <c r="A236" s="14">
        <v>228</v>
      </c>
      <c r="B236" s="15" t="s">
        <v>594</v>
      </c>
      <c r="C236" s="21"/>
      <c r="D236" s="21">
        <v>1139885</v>
      </c>
      <c r="E236" s="16" t="s">
        <v>824</v>
      </c>
      <c r="F236" s="14" t="s">
        <v>60</v>
      </c>
      <c r="G236" s="36">
        <v>33600</v>
      </c>
      <c r="H236" s="36">
        <v>17000</v>
      </c>
      <c r="I236" s="22"/>
      <c r="J236" s="22"/>
      <c r="K236" s="18">
        <v>28900</v>
      </c>
      <c r="L236" s="18">
        <v>3995</v>
      </c>
      <c r="M236" s="35">
        <v>0</v>
      </c>
      <c r="N236" s="18">
        <v>32895</v>
      </c>
      <c r="O236" s="37">
        <v>0</v>
      </c>
      <c r="P236" s="21"/>
      <c r="Q236" s="21">
        <v>1139885</v>
      </c>
      <c r="R236" s="17">
        <v>50600</v>
      </c>
      <c r="S236" s="18"/>
      <c r="T236" s="18"/>
      <c r="U236" s="14"/>
      <c r="V236" s="18"/>
      <c r="W236" s="20">
        <v>2714627</v>
      </c>
      <c r="X236" s="14"/>
      <c r="Y236" s="24">
        <v>4700</v>
      </c>
      <c r="Z236" s="14"/>
      <c r="AA236" s="24">
        <v>705</v>
      </c>
      <c r="AB236" s="18"/>
      <c r="AC236" s="24">
        <v>3995</v>
      </c>
      <c r="AD236" s="24">
        <v>705</v>
      </c>
      <c r="AE236" s="17" t="s">
        <v>42</v>
      </c>
      <c r="AF236" s="17">
        <v>0</v>
      </c>
      <c r="AG236" s="17">
        <v>0</v>
      </c>
      <c r="AH236" s="23">
        <v>3995</v>
      </c>
      <c r="AI236" s="17">
        <v>0</v>
      </c>
      <c r="AJ236" s="13" t="s">
        <v>41</v>
      </c>
    </row>
    <row r="237" spans="1:36" x14ac:dyDescent="0.25">
      <c r="A237" s="14">
        <v>229</v>
      </c>
      <c r="B237" s="15" t="s">
        <v>594</v>
      </c>
      <c r="C237" s="21"/>
      <c r="D237" s="21">
        <v>1140075</v>
      </c>
      <c r="E237" s="16" t="s">
        <v>825</v>
      </c>
      <c r="F237" s="14" t="s">
        <v>60</v>
      </c>
      <c r="G237" s="36">
        <v>305900</v>
      </c>
      <c r="H237" s="36">
        <v>0</v>
      </c>
      <c r="I237" s="22"/>
      <c r="J237" s="22"/>
      <c r="K237" s="18">
        <v>61634.099999999977</v>
      </c>
      <c r="L237" s="18">
        <v>207626</v>
      </c>
      <c r="M237" s="35">
        <v>0</v>
      </c>
      <c r="N237" s="18">
        <v>269260.09999999998</v>
      </c>
      <c r="O237" s="37">
        <v>0</v>
      </c>
      <c r="P237" s="21"/>
      <c r="Q237" s="21">
        <v>1140075</v>
      </c>
      <c r="R237" s="17">
        <v>305900</v>
      </c>
      <c r="S237" s="18"/>
      <c r="T237" s="18"/>
      <c r="U237" s="14"/>
      <c r="V237" s="18"/>
      <c r="W237" s="20">
        <v>2714759</v>
      </c>
      <c r="X237" s="14"/>
      <c r="Y237" s="24">
        <v>244266</v>
      </c>
      <c r="Z237" s="14"/>
      <c r="AA237" s="24">
        <v>36639.899999999994</v>
      </c>
      <c r="AB237" s="18"/>
      <c r="AC237" s="24">
        <v>207626</v>
      </c>
      <c r="AD237" s="24">
        <v>36639.899999999994</v>
      </c>
      <c r="AE237" s="17" t="s">
        <v>42</v>
      </c>
      <c r="AF237" s="17">
        <v>0</v>
      </c>
      <c r="AG237" s="17">
        <v>0</v>
      </c>
      <c r="AH237" s="23">
        <v>207626</v>
      </c>
      <c r="AI237" s="17">
        <v>0</v>
      </c>
      <c r="AJ237" s="13" t="s">
        <v>41</v>
      </c>
    </row>
    <row r="238" spans="1:36" x14ac:dyDescent="0.25">
      <c r="A238" s="14">
        <v>230</v>
      </c>
      <c r="B238" s="15" t="s">
        <v>594</v>
      </c>
      <c r="C238" s="21"/>
      <c r="D238" s="21">
        <v>1140203</v>
      </c>
      <c r="E238" s="16" t="s">
        <v>826</v>
      </c>
      <c r="F238" s="14" t="s">
        <v>60</v>
      </c>
      <c r="G238" s="36">
        <v>47700</v>
      </c>
      <c r="H238" s="36">
        <v>33500</v>
      </c>
      <c r="I238" s="22"/>
      <c r="J238" s="22"/>
      <c r="K238" s="18">
        <v>13300</v>
      </c>
      <c r="L238" s="18">
        <v>29240</v>
      </c>
      <c r="M238" s="35">
        <v>0</v>
      </c>
      <c r="N238" s="18">
        <v>42540</v>
      </c>
      <c r="O238" s="37">
        <v>0</v>
      </c>
      <c r="P238" s="21"/>
      <c r="Q238" s="21">
        <v>1140203</v>
      </c>
      <c r="R238" s="17">
        <v>81200</v>
      </c>
      <c r="S238" s="18"/>
      <c r="T238" s="18"/>
      <c r="U238" s="14"/>
      <c r="V238" s="18"/>
      <c r="W238" s="20">
        <v>2713547</v>
      </c>
      <c r="X238" s="14"/>
      <c r="Y238" s="24">
        <v>34400</v>
      </c>
      <c r="Z238" s="14"/>
      <c r="AA238" s="24">
        <v>5160</v>
      </c>
      <c r="AB238" s="18"/>
      <c r="AC238" s="24">
        <v>29240</v>
      </c>
      <c r="AD238" s="24">
        <v>5160</v>
      </c>
      <c r="AE238" s="17" t="s">
        <v>42</v>
      </c>
      <c r="AF238" s="17">
        <v>0</v>
      </c>
      <c r="AG238" s="17">
        <v>0</v>
      </c>
      <c r="AH238" s="23">
        <v>29240</v>
      </c>
      <c r="AI238" s="17">
        <v>0</v>
      </c>
      <c r="AJ238" s="13" t="s">
        <v>41</v>
      </c>
    </row>
    <row r="239" spans="1:36" x14ac:dyDescent="0.25">
      <c r="A239" s="14">
        <v>231</v>
      </c>
      <c r="B239" s="15" t="s">
        <v>594</v>
      </c>
      <c r="C239" s="21"/>
      <c r="D239" s="21">
        <v>1140297</v>
      </c>
      <c r="E239" s="16" t="s">
        <v>827</v>
      </c>
      <c r="F239" s="14" t="s">
        <v>60</v>
      </c>
      <c r="G239" s="36">
        <v>93600</v>
      </c>
      <c r="H239" s="36">
        <v>0</v>
      </c>
      <c r="I239" s="22"/>
      <c r="J239" s="22"/>
      <c r="K239" s="18">
        <v>46800</v>
      </c>
      <c r="L239" s="18">
        <v>39780</v>
      </c>
      <c r="M239" s="35">
        <v>0</v>
      </c>
      <c r="N239" s="18">
        <v>86580</v>
      </c>
      <c r="O239" s="37">
        <v>0</v>
      </c>
      <c r="P239" s="21"/>
      <c r="Q239" s="21">
        <v>1140297</v>
      </c>
      <c r="R239" s="17">
        <v>93600</v>
      </c>
      <c r="S239" s="18"/>
      <c r="T239" s="18"/>
      <c r="U239" s="14"/>
      <c r="V239" s="18"/>
      <c r="W239" s="20">
        <v>2714190</v>
      </c>
      <c r="X239" s="14"/>
      <c r="Y239" s="24">
        <v>46800</v>
      </c>
      <c r="Z239" s="14"/>
      <c r="AA239" s="24">
        <v>7020</v>
      </c>
      <c r="AB239" s="18"/>
      <c r="AC239" s="24">
        <v>39780</v>
      </c>
      <c r="AD239" s="24">
        <v>7020</v>
      </c>
      <c r="AE239" s="17" t="s">
        <v>42</v>
      </c>
      <c r="AF239" s="17">
        <v>0</v>
      </c>
      <c r="AG239" s="17">
        <v>0</v>
      </c>
      <c r="AH239" s="23">
        <v>39780</v>
      </c>
      <c r="AI239" s="17">
        <v>0</v>
      </c>
      <c r="AJ239" s="13" t="s">
        <v>41</v>
      </c>
    </row>
    <row r="240" spans="1:36" x14ac:dyDescent="0.25">
      <c r="A240" s="14">
        <v>232</v>
      </c>
      <c r="B240" s="15" t="s">
        <v>594</v>
      </c>
      <c r="C240" s="21"/>
      <c r="D240" s="21">
        <v>1140345</v>
      </c>
      <c r="E240" s="16" t="s">
        <v>828</v>
      </c>
      <c r="F240" s="14" t="s">
        <v>60</v>
      </c>
      <c r="G240" s="36">
        <v>47200</v>
      </c>
      <c r="H240" s="36">
        <v>3400</v>
      </c>
      <c r="I240" s="22"/>
      <c r="J240" s="22"/>
      <c r="K240" s="18">
        <v>43400</v>
      </c>
      <c r="L240" s="18">
        <v>3230</v>
      </c>
      <c r="M240" s="35">
        <v>0</v>
      </c>
      <c r="N240" s="18">
        <v>46630</v>
      </c>
      <c r="O240" s="37">
        <v>0</v>
      </c>
      <c r="P240" s="21"/>
      <c r="Q240" s="21">
        <v>1140345</v>
      </c>
      <c r="R240" s="17">
        <v>50600</v>
      </c>
      <c r="S240" s="18"/>
      <c r="T240" s="18"/>
      <c r="U240" s="14"/>
      <c r="V240" s="18"/>
      <c r="W240" s="20">
        <v>2713539</v>
      </c>
      <c r="X240" s="14"/>
      <c r="Y240" s="24">
        <v>3800</v>
      </c>
      <c r="Z240" s="14"/>
      <c r="AA240" s="24">
        <v>570</v>
      </c>
      <c r="AB240" s="18"/>
      <c r="AC240" s="24">
        <v>3230</v>
      </c>
      <c r="AD240" s="24">
        <v>570</v>
      </c>
      <c r="AE240" s="17" t="s">
        <v>42</v>
      </c>
      <c r="AF240" s="17">
        <v>0</v>
      </c>
      <c r="AG240" s="17">
        <v>0</v>
      </c>
      <c r="AH240" s="23">
        <v>3230</v>
      </c>
      <c r="AI240" s="17">
        <v>0</v>
      </c>
      <c r="AJ240" s="13" t="s">
        <v>41</v>
      </c>
    </row>
    <row r="241" spans="1:36" x14ac:dyDescent="0.25">
      <c r="A241" s="14">
        <v>233</v>
      </c>
      <c r="B241" s="15" t="s">
        <v>594</v>
      </c>
      <c r="C241" s="21"/>
      <c r="D241" s="21">
        <v>1140467</v>
      </c>
      <c r="E241" s="16" t="s">
        <v>829</v>
      </c>
      <c r="F241" s="14" t="s">
        <v>187</v>
      </c>
      <c r="G241" s="36">
        <v>1870653</v>
      </c>
      <c r="H241" s="36">
        <v>0</v>
      </c>
      <c r="I241" s="22"/>
      <c r="J241" s="22"/>
      <c r="K241" s="18">
        <v>1807744.8</v>
      </c>
      <c r="L241" s="18">
        <v>53472</v>
      </c>
      <c r="M241" s="35">
        <v>0</v>
      </c>
      <c r="N241" s="18">
        <v>1861216.8</v>
      </c>
      <c r="O241" s="37">
        <v>0</v>
      </c>
      <c r="P241" s="21"/>
      <c r="Q241" s="21">
        <v>1140467</v>
      </c>
      <c r="R241" s="17">
        <v>1870653</v>
      </c>
      <c r="S241" s="18"/>
      <c r="T241" s="18"/>
      <c r="U241" s="14"/>
      <c r="V241" s="18"/>
      <c r="W241" s="20">
        <v>2785090</v>
      </c>
      <c r="X241" s="14"/>
      <c r="Y241" s="24">
        <v>62908</v>
      </c>
      <c r="Z241" s="14"/>
      <c r="AA241" s="24">
        <v>9436.2000000000044</v>
      </c>
      <c r="AB241" s="18"/>
      <c r="AC241" s="24">
        <v>53472</v>
      </c>
      <c r="AD241" s="24">
        <v>9436.2000000000044</v>
      </c>
      <c r="AE241" s="17" t="s">
        <v>42</v>
      </c>
      <c r="AF241" s="17">
        <v>0</v>
      </c>
      <c r="AG241" s="17">
        <v>0</v>
      </c>
      <c r="AH241" s="23">
        <v>53472</v>
      </c>
      <c r="AI241" s="17">
        <v>0</v>
      </c>
      <c r="AJ241" s="13" t="s">
        <v>41</v>
      </c>
    </row>
    <row r="242" spans="1:36" x14ac:dyDescent="0.25">
      <c r="A242" s="14">
        <v>234</v>
      </c>
      <c r="B242" s="15" t="s">
        <v>594</v>
      </c>
      <c r="C242" s="21"/>
      <c r="D242" s="21">
        <v>1140565</v>
      </c>
      <c r="E242" s="16" t="s">
        <v>830</v>
      </c>
      <c r="F242" s="14" t="s">
        <v>187</v>
      </c>
      <c r="G242" s="36">
        <v>1540470</v>
      </c>
      <c r="H242" s="36">
        <v>0</v>
      </c>
      <c r="I242" s="22"/>
      <c r="J242" s="22"/>
      <c r="K242" s="18">
        <v>1154870</v>
      </c>
      <c r="L242" s="18">
        <v>327760</v>
      </c>
      <c r="M242" s="35">
        <v>0</v>
      </c>
      <c r="N242" s="18">
        <v>1482630</v>
      </c>
      <c r="O242" s="37">
        <v>0</v>
      </c>
      <c r="P242" s="21"/>
      <c r="Q242" s="21">
        <v>1140565</v>
      </c>
      <c r="R242" s="17">
        <v>1540470</v>
      </c>
      <c r="S242" s="18"/>
      <c r="T242" s="18"/>
      <c r="U242" s="14"/>
      <c r="V242" s="18"/>
      <c r="W242" s="20">
        <v>2776575</v>
      </c>
      <c r="X242" s="14"/>
      <c r="Y242" s="24">
        <v>385600</v>
      </c>
      <c r="Z242" s="14"/>
      <c r="AA242" s="24">
        <v>57840</v>
      </c>
      <c r="AB242" s="18"/>
      <c r="AC242" s="24">
        <v>327760</v>
      </c>
      <c r="AD242" s="24">
        <v>57840</v>
      </c>
      <c r="AE242" s="17" t="s">
        <v>42</v>
      </c>
      <c r="AF242" s="17">
        <v>0</v>
      </c>
      <c r="AG242" s="17">
        <v>0</v>
      </c>
      <c r="AH242" s="23">
        <v>327760</v>
      </c>
      <c r="AI242" s="17">
        <v>0</v>
      </c>
      <c r="AJ242" s="13" t="s">
        <v>41</v>
      </c>
    </row>
    <row r="243" spans="1:36" x14ac:dyDescent="0.25">
      <c r="A243" s="14">
        <v>235</v>
      </c>
      <c r="B243" s="15" t="s">
        <v>594</v>
      </c>
      <c r="C243" s="21"/>
      <c r="D243" s="21">
        <v>1140566</v>
      </c>
      <c r="E243" s="16" t="s">
        <v>831</v>
      </c>
      <c r="F243" s="14" t="s">
        <v>187</v>
      </c>
      <c r="G243" s="36">
        <v>1111146</v>
      </c>
      <c r="H243" s="36">
        <v>0</v>
      </c>
      <c r="I243" s="22"/>
      <c r="J243" s="22"/>
      <c r="K243" s="18">
        <v>918346</v>
      </c>
      <c r="L243" s="18">
        <v>163880</v>
      </c>
      <c r="M243" s="35">
        <v>0</v>
      </c>
      <c r="N243" s="18">
        <v>1082226</v>
      </c>
      <c r="O243" s="37">
        <v>0</v>
      </c>
      <c r="P243" s="21"/>
      <c r="Q243" s="21">
        <v>1140566</v>
      </c>
      <c r="R243" s="17">
        <v>1111146</v>
      </c>
      <c r="S243" s="18"/>
      <c r="T243" s="18"/>
      <c r="U243" s="14"/>
      <c r="V243" s="18"/>
      <c r="W243" s="20">
        <v>2776839</v>
      </c>
      <c r="X243" s="14"/>
      <c r="Y243" s="24">
        <v>192800</v>
      </c>
      <c r="Z243" s="14"/>
      <c r="AA243" s="24">
        <v>28920</v>
      </c>
      <c r="AB243" s="18"/>
      <c r="AC243" s="24">
        <v>163880</v>
      </c>
      <c r="AD243" s="24">
        <v>28920</v>
      </c>
      <c r="AE243" s="17" t="s">
        <v>42</v>
      </c>
      <c r="AF243" s="17">
        <v>0</v>
      </c>
      <c r="AG243" s="17">
        <v>0</v>
      </c>
      <c r="AH243" s="23">
        <v>163880</v>
      </c>
      <c r="AI243" s="17">
        <v>0</v>
      </c>
      <c r="AJ243" s="13" t="s">
        <v>41</v>
      </c>
    </row>
    <row r="244" spans="1:36" x14ac:dyDescent="0.25">
      <c r="A244" s="14">
        <v>236</v>
      </c>
      <c r="B244" s="15" t="s">
        <v>594</v>
      </c>
      <c r="C244" s="21"/>
      <c r="D244" s="21">
        <v>1140879</v>
      </c>
      <c r="E244" s="16" t="s">
        <v>832</v>
      </c>
      <c r="F244" s="14" t="s">
        <v>60</v>
      </c>
      <c r="G244" s="36">
        <v>30700</v>
      </c>
      <c r="H244" s="36">
        <v>17000</v>
      </c>
      <c r="I244" s="22"/>
      <c r="J244" s="22"/>
      <c r="K244" s="18">
        <v>28900</v>
      </c>
      <c r="L244" s="18">
        <v>1530</v>
      </c>
      <c r="M244" s="35">
        <v>0</v>
      </c>
      <c r="N244" s="18">
        <v>30430</v>
      </c>
      <c r="O244" s="37">
        <v>0</v>
      </c>
      <c r="P244" s="21"/>
      <c r="Q244" s="21">
        <v>1140879</v>
      </c>
      <c r="R244" s="17">
        <v>47700</v>
      </c>
      <c r="S244" s="18"/>
      <c r="T244" s="18"/>
      <c r="U244" s="14"/>
      <c r="V244" s="18"/>
      <c r="W244" s="20">
        <v>2714619</v>
      </c>
      <c r="X244" s="14"/>
      <c r="Y244" s="24">
        <v>1800</v>
      </c>
      <c r="Z244" s="14"/>
      <c r="AA244" s="24">
        <v>270</v>
      </c>
      <c r="AB244" s="18"/>
      <c r="AC244" s="24">
        <v>1530</v>
      </c>
      <c r="AD244" s="24">
        <v>270</v>
      </c>
      <c r="AE244" s="17" t="s">
        <v>42</v>
      </c>
      <c r="AF244" s="17">
        <v>0</v>
      </c>
      <c r="AG244" s="17">
        <v>0</v>
      </c>
      <c r="AH244" s="23">
        <v>1530</v>
      </c>
      <c r="AI244" s="17">
        <v>0</v>
      </c>
      <c r="AJ244" s="13" t="s">
        <v>41</v>
      </c>
    </row>
    <row r="245" spans="1:36" x14ac:dyDescent="0.25">
      <c r="A245" s="14">
        <v>237</v>
      </c>
      <c r="B245" s="15" t="s">
        <v>594</v>
      </c>
      <c r="C245" s="21"/>
      <c r="D245" s="21">
        <v>1140912</v>
      </c>
      <c r="E245" s="16" t="s">
        <v>833</v>
      </c>
      <c r="F245" s="14" t="s">
        <v>187</v>
      </c>
      <c r="G245" s="36">
        <v>1761184</v>
      </c>
      <c r="H245" s="36">
        <v>0</v>
      </c>
      <c r="I245" s="22"/>
      <c r="J245" s="22"/>
      <c r="K245" s="18">
        <v>1568368.75</v>
      </c>
      <c r="L245" s="18">
        <v>163893</v>
      </c>
      <c r="M245" s="35">
        <v>0</v>
      </c>
      <c r="N245" s="18">
        <v>1732261.75</v>
      </c>
      <c r="O245" s="37">
        <v>0</v>
      </c>
      <c r="P245" s="21"/>
      <c r="Q245" s="21">
        <v>1140912</v>
      </c>
      <c r="R245" s="17">
        <v>1761184</v>
      </c>
      <c r="S245" s="18"/>
      <c r="T245" s="18"/>
      <c r="U245" s="14"/>
      <c r="V245" s="18"/>
      <c r="W245" s="20">
        <v>2782118</v>
      </c>
      <c r="X245" s="14"/>
      <c r="Y245" s="24">
        <v>192815</v>
      </c>
      <c r="Z245" s="14"/>
      <c r="AA245" s="24">
        <v>28922.25</v>
      </c>
      <c r="AB245" s="18"/>
      <c r="AC245" s="24">
        <v>163893</v>
      </c>
      <c r="AD245" s="24">
        <v>28922.25</v>
      </c>
      <c r="AE245" s="17" t="s">
        <v>42</v>
      </c>
      <c r="AF245" s="17">
        <v>0</v>
      </c>
      <c r="AG245" s="17">
        <v>0</v>
      </c>
      <c r="AH245" s="23">
        <v>163893</v>
      </c>
      <c r="AI245" s="17">
        <v>0</v>
      </c>
      <c r="AJ245" s="13" t="s">
        <v>41</v>
      </c>
    </row>
    <row r="246" spans="1:36" x14ac:dyDescent="0.25">
      <c r="A246" s="14">
        <v>238</v>
      </c>
      <c r="B246" s="15" t="s">
        <v>594</v>
      </c>
      <c r="C246" s="21"/>
      <c r="D246" s="21">
        <v>1140966</v>
      </c>
      <c r="E246" s="16" t="s">
        <v>834</v>
      </c>
      <c r="F246" s="14" t="s">
        <v>187</v>
      </c>
      <c r="G246" s="36">
        <v>954811</v>
      </c>
      <c r="H246" s="36">
        <v>0</v>
      </c>
      <c r="I246" s="22"/>
      <c r="J246" s="22"/>
      <c r="K246" s="18">
        <v>569211</v>
      </c>
      <c r="L246" s="18">
        <v>327760</v>
      </c>
      <c r="M246" s="35">
        <v>0</v>
      </c>
      <c r="N246" s="18">
        <v>896971</v>
      </c>
      <c r="O246" s="37">
        <v>0</v>
      </c>
      <c r="P246" s="21"/>
      <c r="Q246" s="21">
        <v>1140966</v>
      </c>
      <c r="R246" s="17">
        <v>954811</v>
      </c>
      <c r="S246" s="18"/>
      <c r="T246" s="18"/>
      <c r="U246" s="14"/>
      <c r="V246" s="18"/>
      <c r="W246" s="20">
        <v>2785100</v>
      </c>
      <c r="X246" s="14"/>
      <c r="Y246" s="24">
        <v>385600</v>
      </c>
      <c r="Z246" s="14"/>
      <c r="AA246" s="24">
        <v>57840</v>
      </c>
      <c r="AB246" s="18"/>
      <c r="AC246" s="24">
        <v>327760</v>
      </c>
      <c r="AD246" s="24">
        <v>57840</v>
      </c>
      <c r="AE246" s="17" t="s">
        <v>42</v>
      </c>
      <c r="AF246" s="17">
        <v>0</v>
      </c>
      <c r="AG246" s="17">
        <v>0</v>
      </c>
      <c r="AH246" s="23">
        <v>327760</v>
      </c>
      <c r="AI246" s="17">
        <v>0</v>
      </c>
      <c r="AJ246" s="13" t="s">
        <v>41</v>
      </c>
    </row>
    <row r="247" spans="1:36" x14ac:dyDescent="0.25">
      <c r="A247" s="14">
        <v>239</v>
      </c>
      <c r="B247" s="15" t="s">
        <v>594</v>
      </c>
      <c r="C247" s="21"/>
      <c r="D247" s="21">
        <v>1141121</v>
      </c>
      <c r="E247" s="16" t="s">
        <v>835</v>
      </c>
      <c r="F247" s="14" t="s">
        <v>60</v>
      </c>
      <c r="G247" s="36">
        <v>93600</v>
      </c>
      <c r="H247" s="36">
        <v>0</v>
      </c>
      <c r="I247" s="22"/>
      <c r="J247" s="22"/>
      <c r="K247" s="18">
        <v>46800</v>
      </c>
      <c r="L247" s="18">
        <v>39780</v>
      </c>
      <c r="M247" s="35">
        <v>0</v>
      </c>
      <c r="N247" s="18">
        <v>86580</v>
      </c>
      <c r="O247" s="37">
        <v>0</v>
      </c>
      <c r="P247" s="21"/>
      <c r="Q247" s="21">
        <v>1141121</v>
      </c>
      <c r="R247" s="17">
        <v>93600</v>
      </c>
      <c r="S247" s="18"/>
      <c r="T247" s="18"/>
      <c r="U247" s="14"/>
      <c r="V247" s="18"/>
      <c r="W247" s="20">
        <v>2713532</v>
      </c>
      <c r="X247" s="14"/>
      <c r="Y247" s="24">
        <v>46800</v>
      </c>
      <c r="Z247" s="14"/>
      <c r="AA247" s="24">
        <v>7020</v>
      </c>
      <c r="AB247" s="18"/>
      <c r="AC247" s="24">
        <v>39780</v>
      </c>
      <c r="AD247" s="24">
        <v>7020</v>
      </c>
      <c r="AE247" s="17" t="s">
        <v>42</v>
      </c>
      <c r="AF247" s="17">
        <v>0</v>
      </c>
      <c r="AG247" s="17">
        <v>0</v>
      </c>
      <c r="AH247" s="23">
        <v>39780</v>
      </c>
      <c r="AI247" s="17">
        <v>0</v>
      </c>
      <c r="AJ247" s="13" t="s">
        <v>41</v>
      </c>
    </row>
    <row r="248" spans="1:36" x14ac:dyDescent="0.25">
      <c r="A248" s="14">
        <v>240</v>
      </c>
      <c r="B248" s="15" t="s">
        <v>594</v>
      </c>
      <c r="C248" s="21"/>
      <c r="D248" s="21">
        <v>1141160</v>
      </c>
      <c r="E248" s="16" t="s">
        <v>836</v>
      </c>
      <c r="F248" s="14" t="s">
        <v>60</v>
      </c>
      <c r="G248" s="36">
        <v>93600</v>
      </c>
      <c r="H248" s="36">
        <v>0</v>
      </c>
      <c r="I248" s="22"/>
      <c r="J248" s="22"/>
      <c r="K248" s="18">
        <v>46800</v>
      </c>
      <c r="L248" s="18">
        <v>39780</v>
      </c>
      <c r="M248" s="35">
        <v>0</v>
      </c>
      <c r="N248" s="18">
        <v>86580</v>
      </c>
      <c r="O248" s="37">
        <v>0</v>
      </c>
      <c r="P248" s="21"/>
      <c r="Q248" s="21">
        <v>1141160</v>
      </c>
      <c r="R248" s="17">
        <v>93600</v>
      </c>
      <c r="S248" s="18"/>
      <c r="T248" s="18"/>
      <c r="U248" s="14"/>
      <c r="V248" s="18"/>
      <c r="W248" s="20">
        <v>2713530</v>
      </c>
      <c r="X248" s="14"/>
      <c r="Y248" s="24">
        <v>46800</v>
      </c>
      <c r="Z248" s="14"/>
      <c r="AA248" s="24">
        <v>7020</v>
      </c>
      <c r="AB248" s="18"/>
      <c r="AC248" s="24">
        <v>39780</v>
      </c>
      <c r="AD248" s="24">
        <v>7020</v>
      </c>
      <c r="AE248" s="17" t="s">
        <v>42</v>
      </c>
      <c r="AF248" s="17">
        <v>0</v>
      </c>
      <c r="AG248" s="17">
        <v>0</v>
      </c>
      <c r="AH248" s="23">
        <v>39780</v>
      </c>
      <c r="AI248" s="17">
        <v>0</v>
      </c>
      <c r="AJ248" s="13" t="s">
        <v>41</v>
      </c>
    </row>
    <row r="249" spans="1:36" x14ac:dyDescent="0.25">
      <c r="A249" s="14">
        <v>241</v>
      </c>
      <c r="B249" s="15" t="s">
        <v>594</v>
      </c>
      <c r="C249" s="21"/>
      <c r="D249" s="21">
        <v>1141577</v>
      </c>
      <c r="E249" s="16" t="s">
        <v>837</v>
      </c>
      <c r="F249" s="14" t="s">
        <v>60</v>
      </c>
      <c r="G249" s="36">
        <v>91800</v>
      </c>
      <c r="H249" s="36">
        <v>0</v>
      </c>
      <c r="I249" s="22"/>
      <c r="J249" s="22"/>
      <c r="K249" s="18">
        <v>46800</v>
      </c>
      <c r="L249" s="18">
        <v>38250</v>
      </c>
      <c r="M249" s="35">
        <v>0</v>
      </c>
      <c r="N249" s="18">
        <v>85050</v>
      </c>
      <c r="O249" s="37">
        <v>0</v>
      </c>
      <c r="P249" s="21"/>
      <c r="Q249" s="21">
        <v>1141577</v>
      </c>
      <c r="R249" s="17">
        <v>91800</v>
      </c>
      <c r="S249" s="18"/>
      <c r="T249" s="18"/>
      <c r="U249" s="14"/>
      <c r="V249" s="18"/>
      <c r="W249" s="20">
        <v>2713762</v>
      </c>
      <c r="X249" s="14"/>
      <c r="Y249" s="24">
        <v>45000</v>
      </c>
      <c r="Z249" s="14"/>
      <c r="AA249" s="24">
        <v>6750</v>
      </c>
      <c r="AB249" s="18"/>
      <c r="AC249" s="24">
        <v>38250</v>
      </c>
      <c r="AD249" s="24">
        <v>6750</v>
      </c>
      <c r="AE249" s="17" t="s">
        <v>42</v>
      </c>
      <c r="AF249" s="17">
        <v>0</v>
      </c>
      <c r="AG249" s="17">
        <v>0</v>
      </c>
      <c r="AH249" s="23">
        <v>38250</v>
      </c>
      <c r="AI249" s="17">
        <v>0</v>
      </c>
      <c r="AJ249" s="13" t="s">
        <v>41</v>
      </c>
    </row>
    <row r="250" spans="1:36" x14ac:dyDescent="0.25">
      <c r="A250" s="14">
        <v>242</v>
      </c>
      <c r="B250" s="15" t="s">
        <v>594</v>
      </c>
      <c r="C250" s="21"/>
      <c r="D250" s="21">
        <v>1141934</v>
      </c>
      <c r="E250" s="16" t="s">
        <v>838</v>
      </c>
      <c r="F250" s="14" t="s">
        <v>194</v>
      </c>
      <c r="G250" s="36">
        <v>2114464</v>
      </c>
      <c r="H250" s="36">
        <v>0</v>
      </c>
      <c r="I250" s="22"/>
      <c r="J250" s="22"/>
      <c r="K250" s="18">
        <v>1846764</v>
      </c>
      <c r="L250" s="18">
        <v>227545</v>
      </c>
      <c r="M250" s="35">
        <v>0</v>
      </c>
      <c r="N250" s="18">
        <v>2074309</v>
      </c>
      <c r="O250" s="37">
        <v>0</v>
      </c>
      <c r="P250" s="21"/>
      <c r="Q250" s="21">
        <v>1141934</v>
      </c>
      <c r="R250" s="17">
        <v>2114464</v>
      </c>
      <c r="S250" s="18"/>
      <c r="T250" s="18"/>
      <c r="U250" s="14"/>
      <c r="V250" s="18"/>
      <c r="W250" s="20">
        <v>2860184</v>
      </c>
      <c r="X250" s="14"/>
      <c r="Y250" s="24">
        <v>267700</v>
      </c>
      <c r="Z250" s="14"/>
      <c r="AA250" s="24">
        <v>40155</v>
      </c>
      <c r="AB250" s="18"/>
      <c r="AC250" s="24">
        <v>227545</v>
      </c>
      <c r="AD250" s="24">
        <v>40155</v>
      </c>
      <c r="AE250" s="17" t="s">
        <v>42</v>
      </c>
      <c r="AF250" s="17">
        <v>0</v>
      </c>
      <c r="AG250" s="17">
        <v>0</v>
      </c>
      <c r="AH250" s="23">
        <v>227545</v>
      </c>
      <c r="AI250" s="17">
        <v>0</v>
      </c>
      <c r="AJ250" s="13" t="s">
        <v>41</v>
      </c>
    </row>
    <row r="251" spans="1:36" x14ac:dyDescent="0.25">
      <c r="A251" s="14">
        <v>243</v>
      </c>
      <c r="B251" s="15" t="s">
        <v>594</v>
      </c>
      <c r="C251" s="21"/>
      <c r="D251" s="21">
        <v>1142020</v>
      </c>
      <c r="E251" s="16" t="s">
        <v>839</v>
      </c>
      <c r="F251" s="14" t="s">
        <v>187</v>
      </c>
      <c r="G251" s="36">
        <v>4605518</v>
      </c>
      <c r="H251" s="36">
        <v>0</v>
      </c>
      <c r="I251" s="22"/>
      <c r="J251" s="22"/>
      <c r="K251" s="18">
        <v>1821773.25</v>
      </c>
      <c r="L251" s="18">
        <v>2366183</v>
      </c>
      <c r="M251" s="35">
        <v>0</v>
      </c>
      <c r="N251" s="18">
        <v>4187956.25</v>
      </c>
      <c r="O251" s="37">
        <v>0</v>
      </c>
      <c r="P251" s="21"/>
      <c r="Q251" s="21">
        <v>1142020</v>
      </c>
      <c r="R251" s="17">
        <v>4605518</v>
      </c>
      <c r="S251" s="18"/>
      <c r="T251" s="18"/>
      <c r="U251" s="14"/>
      <c r="V251" s="18"/>
      <c r="W251" s="20">
        <v>2782062</v>
      </c>
      <c r="X251" s="14"/>
      <c r="Y251" s="24">
        <v>2783745</v>
      </c>
      <c r="Z251" s="14"/>
      <c r="AA251" s="24">
        <v>417561.75</v>
      </c>
      <c r="AB251" s="18"/>
      <c r="AC251" s="24">
        <v>2366183</v>
      </c>
      <c r="AD251" s="24">
        <v>417561.75</v>
      </c>
      <c r="AE251" s="17" t="s">
        <v>42</v>
      </c>
      <c r="AF251" s="17">
        <v>0</v>
      </c>
      <c r="AG251" s="17">
        <v>0</v>
      </c>
      <c r="AH251" s="23">
        <v>2366183</v>
      </c>
      <c r="AI251" s="17">
        <v>0</v>
      </c>
      <c r="AJ251" s="13" t="s">
        <v>41</v>
      </c>
    </row>
    <row r="252" spans="1:36" x14ac:dyDescent="0.25">
      <c r="A252" s="14">
        <v>244</v>
      </c>
      <c r="B252" s="15" t="s">
        <v>594</v>
      </c>
      <c r="C252" s="21"/>
      <c r="D252" s="21">
        <v>1142062</v>
      </c>
      <c r="E252" s="16" t="s">
        <v>840</v>
      </c>
      <c r="F252" s="14" t="s">
        <v>187</v>
      </c>
      <c r="G252" s="36">
        <v>2438824</v>
      </c>
      <c r="H252" s="36">
        <v>0</v>
      </c>
      <c r="I252" s="22"/>
      <c r="J252" s="22"/>
      <c r="K252" s="18">
        <v>2053224</v>
      </c>
      <c r="L252" s="18">
        <v>327760</v>
      </c>
      <c r="M252" s="35">
        <v>0</v>
      </c>
      <c r="N252" s="18">
        <v>2380984</v>
      </c>
      <c r="O252" s="37">
        <v>0</v>
      </c>
      <c r="P252" s="21"/>
      <c r="Q252" s="21">
        <v>1142062</v>
      </c>
      <c r="R252" s="17">
        <v>2438824</v>
      </c>
      <c r="S252" s="18"/>
      <c r="T252" s="18"/>
      <c r="U252" s="14"/>
      <c r="V252" s="18"/>
      <c r="W252" s="20">
        <v>2785110</v>
      </c>
      <c r="X252" s="14"/>
      <c r="Y252" s="24">
        <v>385600</v>
      </c>
      <c r="Z252" s="14"/>
      <c r="AA252" s="24">
        <v>57840</v>
      </c>
      <c r="AB252" s="18"/>
      <c r="AC252" s="24">
        <v>327760</v>
      </c>
      <c r="AD252" s="24">
        <v>57840</v>
      </c>
      <c r="AE252" s="17" t="s">
        <v>42</v>
      </c>
      <c r="AF252" s="17">
        <v>0</v>
      </c>
      <c r="AG252" s="17">
        <v>0</v>
      </c>
      <c r="AH252" s="23">
        <v>327760</v>
      </c>
      <c r="AI252" s="17">
        <v>0</v>
      </c>
      <c r="AJ252" s="13" t="s">
        <v>41</v>
      </c>
    </row>
    <row r="253" spans="1:36" x14ac:dyDescent="0.25">
      <c r="A253" s="14">
        <v>245</v>
      </c>
      <c r="B253" s="15" t="s">
        <v>594</v>
      </c>
      <c r="C253" s="21"/>
      <c r="D253" s="21">
        <v>1142198</v>
      </c>
      <c r="E253" s="16" t="s">
        <v>841</v>
      </c>
      <c r="F253" s="14" t="s">
        <v>187</v>
      </c>
      <c r="G253" s="36">
        <v>2535604</v>
      </c>
      <c r="H253" s="36">
        <v>0</v>
      </c>
      <c r="I253" s="22"/>
      <c r="J253" s="22"/>
      <c r="K253" s="18">
        <v>1556915.7999999998</v>
      </c>
      <c r="L253" s="18">
        <v>831885</v>
      </c>
      <c r="M253" s="35">
        <v>0</v>
      </c>
      <c r="N253" s="18">
        <v>2388800.7999999998</v>
      </c>
      <c r="O253" s="37">
        <v>0</v>
      </c>
      <c r="P253" s="21"/>
      <c r="Q253" s="21">
        <v>1142198</v>
      </c>
      <c r="R253" s="17">
        <v>2535604</v>
      </c>
      <c r="S253" s="18"/>
      <c r="T253" s="18"/>
      <c r="U253" s="14"/>
      <c r="V253" s="18"/>
      <c r="W253" s="20">
        <v>2781757</v>
      </c>
      <c r="X253" s="14"/>
      <c r="Y253" s="24">
        <v>978688</v>
      </c>
      <c r="Z253" s="14"/>
      <c r="AA253" s="24">
        <v>146803.20000000007</v>
      </c>
      <c r="AB253" s="18"/>
      <c r="AC253" s="24">
        <v>831885</v>
      </c>
      <c r="AD253" s="24">
        <v>146803.20000000007</v>
      </c>
      <c r="AE253" s="17" t="s">
        <v>42</v>
      </c>
      <c r="AF253" s="17">
        <v>0</v>
      </c>
      <c r="AG253" s="17">
        <v>0</v>
      </c>
      <c r="AH253" s="23">
        <v>831885</v>
      </c>
      <c r="AI253" s="17">
        <v>0</v>
      </c>
      <c r="AJ253" s="13" t="s">
        <v>41</v>
      </c>
    </row>
    <row r="254" spans="1:36" x14ac:dyDescent="0.25">
      <c r="A254" s="14">
        <v>246</v>
      </c>
      <c r="B254" s="15" t="s">
        <v>594</v>
      </c>
      <c r="C254" s="21"/>
      <c r="D254" s="21">
        <v>1142379</v>
      </c>
      <c r="E254" s="16" t="s">
        <v>842</v>
      </c>
      <c r="F254" s="14" t="s">
        <v>60</v>
      </c>
      <c r="G254" s="36">
        <v>91800</v>
      </c>
      <c r="H254" s="36">
        <v>0</v>
      </c>
      <c r="I254" s="22"/>
      <c r="J254" s="22"/>
      <c r="K254" s="18">
        <v>46800</v>
      </c>
      <c r="L254" s="18">
        <v>38250</v>
      </c>
      <c r="M254" s="35">
        <v>0</v>
      </c>
      <c r="N254" s="18">
        <v>85050</v>
      </c>
      <c r="O254" s="37">
        <v>0</v>
      </c>
      <c r="P254" s="21"/>
      <c r="Q254" s="21">
        <v>1142379</v>
      </c>
      <c r="R254" s="17">
        <v>91800</v>
      </c>
      <c r="S254" s="18"/>
      <c r="T254" s="18"/>
      <c r="U254" s="14"/>
      <c r="V254" s="18"/>
      <c r="W254" s="20">
        <v>2713748</v>
      </c>
      <c r="X254" s="14"/>
      <c r="Y254" s="24">
        <v>45000</v>
      </c>
      <c r="Z254" s="14"/>
      <c r="AA254" s="24">
        <v>6750</v>
      </c>
      <c r="AB254" s="18"/>
      <c r="AC254" s="24">
        <v>38250</v>
      </c>
      <c r="AD254" s="24">
        <v>6750</v>
      </c>
      <c r="AE254" s="17" t="s">
        <v>42</v>
      </c>
      <c r="AF254" s="17">
        <v>0</v>
      </c>
      <c r="AG254" s="17">
        <v>0</v>
      </c>
      <c r="AH254" s="23">
        <v>38250</v>
      </c>
      <c r="AI254" s="17">
        <v>0</v>
      </c>
      <c r="AJ254" s="13" t="s">
        <v>41</v>
      </c>
    </row>
    <row r="255" spans="1:36" x14ac:dyDescent="0.25">
      <c r="A255" s="14">
        <v>247</v>
      </c>
      <c r="B255" s="15" t="s">
        <v>594</v>
      </c>
      <c r="C255" s="21"/>
      <c r="D255" s="21">
        <v>1142421</v>
      </c>
      <c r="E255" s="16" t="s">
        <v>843</v>
      </c>
      <c r="F255" s="14" t="s">
        <v>60</v>
      </c>
      <c r="G255" s="36">
        <v>91800</v>
      </c>
      <c r="H255" s="36">
        <v>0</v>
      </c>
      <c r="I255" s="22"/>
      <c r="J255" s="22"/>
      <c r="K255" s="18">
        <v>46800</v>
      </c>
      <c r="L255" s="18">
        <v>38250</v>
      </c>
      <c r="M255" s="35">
        <v>0</v>
      </c>
      <c r="N255" s="18">
        <v>85050</v>
      </c>
      <c r="O255" s="37">
        <v>0</v>
      </c>
      <c r="P255" s="21"/>
      <c r="Q255" s="21">
        <v>1142421</v>
      </c>
      <c r="R255" s="17">
        <v>91800</v>
      </c>
      <c r="S255" s="18"/>
      <c r="T255" s="18"/>
      <c r="U255" s="14"/>
      <c r="V255" s="18"/>
      <c r="W255" s="20">
        <v>2713744</v>
      </c>
      <c r="X255" s="14"/>
      <c r="Y255" s="24">
        <v>45000</v>
      </c>
      <c r="Z255" s="14"/>
      <c r="AA255" s="24">
        <v>6750</v>
      </c>
      <c r="AB255" s="18"/>
      <c r="AC255" s="24">
        <v>38250</v>
      </c>
      <c r="AD255" s="24">
        <v>6750</v>
      </c>
      <c r="AE255" s="17" t="s">
        <v>42</v>
      </c>
      <c r="AF255" s="17">
        <v>0</v>
      </c>
      <c r="AG255" s="17">
        <v>0</v>
      </c>
      <c r="AH255" s="23">
        <v>38250</v>
      </c>
      <c r="AI255" s="17">
        <v>0</v>
      </c>
      <c r="AJ255" s="13" t="s">
        <v>41</v>
      </c>
    </row>
    <row r="256" spans="1:36" x14ac:dyDescent="0.25">
      <c r="A256" s="14">
        <v>248</v>
      </c>
      <c r="B256" s="15" t="s">
        <v>594</v>
      </c>
      <c r="C256" s="21"/>
      <c r="D256" s="21">
        <v>1142444</v>
      </c>
      <c r="E256" s="16" t="s">
        <v>844</v>
      </c>
      <c r="F256" s="14" t="s">
        <v>187</v>
      </c>
      <c r="G256" s="36">
        <v>1719205</v>
      </c>
      <c r="H256" s="36">
        <v>0</v>
      </c>
      <c r="I256" s="22"/>
      <c r="J256" s="22"/>
      <c r="K256" s="18">
        <v>1333605</v>
      </c>
      <c r="L256" s="18">
        <v>327760</v>
      </c>
      <c r="M256" s="35">
        <v>0</v>
      </c>
      <c r="N256" s="18">
        <v>1661365</v>
      </c>
      <c r="O256" s="37">
        <v>0</v>
      </c>
      <c r="P256" s="21"/>
      <c r="Q256" s="21">
        <v>1142444</v>
      </c>
      <c r="R256" s="17">
        <v>1719205</v>
      </c>
      <c r="S256" s="18"/>
      <c r="T256" s="18"/>
      <c r="U256" s="14"/>
      <c r="V256" s="18"/>
      <c r="W256" s="20">
        <v>2776799</v>
      </c>
      <c r="X256" s="14"/>
      <c r="Y256" s="24">
        <v>385600</v>
      </c>
      <c r="Z256" s="14"/>
      <c r="AA256" s="24">
        <v>57840</v>
      </c>
      <c r="AB256" s="18"/>
      <c r="AC256" s="24">
        <v>327760</v>
      </c>
      <c r="AD256" s="24">
        <v>57840</v>
      </c>
      <c r="AE256" s="17" t="s">
        <v>42</v>
      </c>
      <c r="AF256" s="17">
        <v>0</v>
      </c>
      <c r="AG256" s="17">
        <v>0</v>
      </c>
      <c r="AH256" s="23">
        <v>327760</v>
      </c>
      <c r="AI256" s="17">
        <v>0</v>
      </c>
      <c r="AJ256" s="13" t="s">
        <v>41</v>
      </c>
    </row>
    <row r="257" spans="1:36" x14ac:dyDescent="0.25">
      <c r="A257" s="14">
        <v>249</v>
      </c>
      <c r="B257" s="15" t="s">
        <v>594</v>
      </c>
      <c r="C257" s="21"/>
      <c r="D257" s="21">
        <v>1142596</v>
      </c>
      <c r="E257" s="16" t="s">
        <v>845</v>
      </c>
      <c r="F257" s="14" t="s">
        <v>187</v>
      </c>
      <c r="G257" s="36">
        <v>46800</v>
      </c>
      <c r="H257" s="36">
        <v>0</v>
      </c>
      <c r="I257" s="22"/>
      <c r="J257" s="22"/>
      <c r="K257" s="18">
        <v>18608.199999999997</v>
      </c>
      <c r="L257" s="18">
        <v>23963</v>
      </c>
      <c r="M257" s="35">
        <v>0</v>
      </c>
      <c r="N257" s="18">
        <v>42571.199999999997</v>
      </c>
      <c r="O257" s="37">
        <v>0</v>
      </c>
      <c r="P257" s="21"/>
      <c r="Q257" s="21">
        <v>1142596</v>
      </c>
      <c r="R257" s="17">
        <v>46800</v>
      </c>
      <c r="S257" s="18"/>
      <c r="T257" s="18"/>
      <c r="U257" s="14"/>
      <c r="V257" s="18"/>
      <c r="W257" s="20">
        <v>2783471</v>
      </c>
      <c r="X257" s="14"/>
      <c r="Y257" s="24">
        <v>28192</v>
      </c>
      <c r="Z257" s="14"/>
      <c r="AA257" s="24">
        <v>4228.7999999999993</v>
      </c>
      <c r="AB257" s="18"/>
      <c r="AC257" s="24">
        <v>23963</v>
      </c>
      <c r="AD257" s="24">
        <v>4228.7999999999993</v>
      </c>
      <c r="AE257" s="17" t="s">
        <v>42</v>
      </c>
      <c r="AF257" s="17">
        <v>0</v>
      </c>
      <c r="AG257" s="17">
        <v>0</v>
      </c>
      <c r="AH257" s="23">
        <v>23963</v>
      </c>
      <c r="AI257" s="17">
        <v>0</v>
      </c>
      <c r="AJ257" s="13" t="s">
        <v>41</v>
      </c>
    </row>
    <row r="258" spans="1:36" x14ac:dyDescent="0.25">
      <c r="A258" s="14">
        <v>250</v>
      </c>
      <c r="B258" s="15" t="s">
        <v>594</v>
      </c>
      <c r="C258" s="21"/>
      <c r="D258" s="21">
        <v>1142638</v>
      </c>
      <c r="E258" s="16" t="s">
        <v>846</v>
      </c>
      <c r="F258" s="14" t="s">
        <v>60</v>
      </c>
      <c r="G258" s="36">
        <v>961016</v>
      </c>
      <c r="H258" s="36">
        <v>0</v>
      </c>
      <c r="I258" s="22"/>
      <c r="J258" s="22"/>
      <c r="K258" s="18">
        <v>372999.6</v>
      </c>
      <c r="L258" s="18">
        <v>499814</v>
      </c>
      <c r="M258" s="35">
        <v>0</v>
      </c>
      <c r="N258" s="18">
        <v>872813.6</v>
      </c>
      <c r="O258" s="37">
        <v>0</v>
      </c>
      <c r="P258" s="21"/>
      <c r="Q258" s="21">
        <v>1142638</v>
      </c>
      <c r="R258" s="17">
        <v>961016</v>
      </c>
      <c r="S258" s="18"/>
      <c r="T258" s="18"/>
      <c r="U258" s="14"/>
      <c r="V258" s="18"/>
      <c r="W258" s="20">
        <v>2708884</v>
      </c>
      <c r="X258" s="14"/>
      <c r="Y258" s="24">
        <v>588016</v>
      </c>
      <c r="Z258" s="14"/>
      <c r="AA258" s="24">
        <v>88202.400000000023</v>
      </c>
      <c r="AB258" s="18"/>
      <c r="AC258" s="24">
        <v>499814</v>
      </c>
      <c r="AD258" s="24">
        <v>88202.400000000023</v>
      </c>
      <c r="AE258" s="17" t="s">
        <v>42</v>
      </c>
      <c r="AF258" s="17">
        <v>0</v>
      </c>
      <c r="AG258" s="17">
        <v>0</v>
      </c>
      <c r="AH258" s="23">
        <v>499814</v>
      </c>
      <c r="AI258" s="17">
        <v>0</v>
      </c>
      <c r="AJ258" s="13" t="s">
        <v>41</v>
      </c>
    </row>
    <row r="259" spans="1:36" x14ac:dyDescent="0.25">
      <c r="A259" s="14">
        <v>251</v>
      </c>
      <c r="B259" s="15" t="s">
        <v>594</v>
      </c>
      <c r="C259" s="21"/>
      <c r="D259" s="21">
        <v>1143004</v>
      </c>
      <c r="E259" s="16" t="s">
        <v>847</v>
      </c>
      <c r="F259" s="14" t="s">
        <v>60</v>
      </c>
      <c r="G259" s="36">
        <v>292400</v>
      </c>
      <c r="H259" s="36">
        <v>13500</v>
      </c>
      <c r="I259" s="22"/>
      <c r="J259" s="22"/>
      <c r="K259" s="18">
        <v>48134.100000000006</v>
      </c>
      <c r="L259" s="18">
        <v>207626</v>
      </c>
      <c r="M259" s="35">
        <v>0</v>
      </c>
      <c r="N259" s="18">
        <v>255760.1</v>
      </c>
      <c r="O259" s="37">
        <v>0</v>
      </c>
      <c r="P259" s="21"/>
      <c r="Q259" s="21">
        <v>1143004</v>
      </c>
      <c r="R259" s="17">
        <v>305900</v>
      </c>
      <c r="S259" s="18"/>
      <c r="T259" s="18"/>
      <c r="U259" s="14"/>
      <c r="V259" s="18"/>
      <c r="W259" s="20">
        <v>2714755</v>
      </c>
      <c r="X259" s="14"/>
      <c r="Y259" s="24">
        <v>244266</v>
      </c>
      <c r="Z259" s="14"/>
      <c r="AA259" s="24">
        <v>36639.899999999994</v>
      </c>
      <c r="AB259" s="18"/>
      <c r="AC259" s="24">
        <v>207626</v>
      </c>
      <c r="AD259" s="24">
        <v>36639.899999999994</v>
      </c>
      <c r="AE259" s="17" t="s">
        <v>42</v>
      </c>
      <c r="AF259" s="17">
        <v>0</v>
      </c>
      <c r="AG259" s="17">
        <v>0</v>
      </c>
      <c r="AH259" s="23">
        <v>207626</v>
      </c>
      <c r="AI259" s="17">
        <v>0</v>
      </c>
      <c r="AJ259" s="13" t="s">
        <v>41</v>
      </c>
    </row>
    <row r="260" spans="1:36" x14ac:dyDescent="0.25">
      <c r="A260" s="14">
        <v>252</v>
      </c>
      <c r="B260" s="15" t="s">
        <v>594</v>
      </c>
      <c r="C260" s="21"/>
      <c r="D260" s="21">
        <v>1143182</v>
      </c>
      <c r="E260" s="16" t="s">
        <v>848</v>
      </c>
      <c r="F260" s="14" t="s">
        <v>57</v>
      </c>
      <c r="G260" s="36">
        <v>1819419</v>
      </c>
      <c r="H260" s="36">
        <v>0</v>
      </c>
      <c r="I260" s="22"/>
      <c r="J260" s="22"/>
      <c r="K260" s="18">
        <v>1391519</v>
      </c>
      <c r="L260" s="18">
        <v>363715</v>
      </c>
      <c r="M260" s="35">
        <v>0</v>
      </c>
      <c r="N260" s="18">
        <v>1755234</v>
      </c>
      <c r="O260" s="37">
        <v>0</v>
      </c>
      <c r="P260" s="21"/>
      <c r="Q260" s="21">
        <v>1143182</v>
      </c>
      <c r="R260" s="17">
        <v>1819419</v>
      </c>
      <c r="S260" s="18"/>
      <c r="T260" s="18"/>
      <c r="U260" s="14"/>
      <c r="V260" s="18"/>
      <c r="W260" s="20">
        <v>2821786</v>
      </c>
      <c r="X260" s="14"/>
      <c r="Y260" s="24">
        <v>427900</v>
      </c>
      <c r="Z260" s="14"/>
      <c r="AA260" s="24">
        <v>64185</v>
      </c>
      <c r="AB260" s="18"/>
      <c r="AC260" s="24">
        <v>363715</v>
      </c>
      <c r="AD260" s="24">
        <v>64185</v>
      </c>
      <c r="AE260" s="17" t="s">
        <v>42</v>
      </c>
      <c r="AF260" s="17">
        <v>0</v>
      </c>
      <c r="AG260" s="17">
        <v>0</v>
      </c>
      <c r="AH260" s="23">
        <v>363715</v>
      </c>
      <c r="AI260" s="17">
        <v>0</v>
      </c>
      <c r="AJ260" s="13" t="s">
        <v>41</v>
      </c>
    </row>
    <row r="261" spans="1:36" x14ac:dyDescent="0.25">
      <c r="A261" s="14">
        <v>253</v>
      </c>
      <c r="B261" s="15" t="s">
        <v>594</v>
      </c>
      <c r="C261" s="21"/>
      <c r="D261" s="21">
        <v>1143217</v>
      </c>
      <c r="E261" s="16" t="s">
        <v>849</v>
      </c>
      <c r="F261" s="14" t="s">
        <v>60</v>
      </c>
      <c r="G261" s="36">
        <v>93600</v>
      </c>
      <c r="H261" s="36">
        <v>0</v>
      </c>
      <c r="I261" s="22"/>
      <c r="J261" s="22"/>
      <c r="K261" s="18">
        <v>46800</v>
      </c>
      <c r="L261" s="18">
        <v>39780</v>
      </c>
      <c r="M261" s="35">
        <v>0</v>
      </c>
      <c r="N261" s="18">
        <v>86580</v>
      </c>
      <c r="O261" s="37">
        <v>0</v>
      </c>
      <c r="P261" s="21"/>
      <c r="Q261" s="21">
        <v>1143217</v>
      </c>
      <c r="R261" s="17">
        <v>93600</v>
      </c>
      <c r="S261" s="18"/>
      <c r="T261" s="18"/>
      <c r="U261" s="14"/>
      <c r="V261" s="18"/>
      <c r="W261" s="20">
        <v>2713737</v>
      </c>
      <c r="X261" s="14"/>
      <c r="Y261" s="24">
        <v>46800</v>
      </c>
      <c r="Z261" s="14"/>
      <c r="AA261" s="24">
        <v>7020</v>
      </c>
      <c r="AB261" s="18"/>
      <c r="AC261" s="24">
        <v>39780</v>
      </c>
      <c r="AD261" s="24">
        <v>7020</v>
      </c>
      <c r="AE261" s="17" t="s">
        <v>42</v>
      </c>
      <c r="AF261" s="17">
        <v>0</v>
      </c>
      <c r="AG261" s="17">
        <v>0</v>
      </c>
      <c r="AH261" s="23">
        <v>39780</v>
      </c>
      <c r="AI261" s="17">
        <v>0</v>
      </c>
      <c r="AJ261" s="13" t="s">
        <v>41</v>
      </c>
    </row>
    <row r="262" spans="1:36" x14ac:dyDescent="0.25">
      <c r="A262" s="14">
        <v>254</v>
      </c>
      <c r="B262" s="15" t="s">
        <v>594</v>
      </c>
      <c r="C262" s="21"/>
      <c r="D262" s="21">
        <v>1143219</v>
      </c>
      <c r="E262" s="16" t="s">
        <v>850</v>
      </c>
      <c r="F262" s="14" t="s">
        <v>57</v>
      </c>
      <c r="G262" s="36">
        <v>2897490</v>
      </c>
      <c r="H262" s="36">
        <v>0</v>
      </c>
      <c r="I262" s="22"/>
      <c r="J262" s="22"/>
      <c r="K262" s="18">
        <v>1422841.7999999998</v>
      </c>
      <c r="L262" s="18">
        <v>1253451</v>
      </c>
      <c r="M262" s="35">
        <v>0</v>
      </c>
      <c r="N262" s="18">
        <v>2676292.7999999998</v>
      </c>
      <c r="O262" s="37">
        <v>0</v>
      </c>
      <c r="P262" s="21"/>
      <c r="Q262" s="21">
        <v>1143219</v>
      </c>
      <c r="R262" s="17">
        <v>2897490</v>
      </c>
      <c r="S262" s="18"/>
      <c r="T262" s="18"/>
      <c r="U262" s="14"/>
      <c r="V262" s="18"/>
      <c r="W262" s="20">
        <v>2832125</v>
      </c>
      <c r="X262" s="14"/>
      <c r="Y262" s="24">
        <v>1474648</v>
      </c>
      <c r="Z262" s="14"/>
      <c r="AA262" s="24">
        <v>221197.19999999995</v>
      </c>
      <c r="AB262" s="18"/>
      <c r="AC262" s="24">
        <v>1253451</v>
      </c>
      <c r="AD262" s="24">
        <v>221197.19999999995</v>
      </c>
      <c r="AE262" s="17" t="s">
        <v>42</v>
      </c>
      <c r="AF262" s="17">
        <v>0</v>
      </c>
      <c r="AG262" s="17">
        <v>0</v>
      </c>
      <c r="AH262" s="23">
        <v>1253451</v>
      </c>
      <c r="AI262" s="17">
        <v>0</v>
      </c>
      <c r="AJ262" s="13" t="s">
        <v>41</v>
      </c>
    </row>
    <row r="263" spans="1:36" x14ac:dyDescent="0.25">
      <c r="A263" s="14">
        <v>255</v>
      </c>
      <c r="B263" s="15" t="s">
        <v>594</v>
      </c>
      <c r="C263" s="21"/>
      <c r="D263" s="21">
        <v>1143262</v>
      </c>
      <c r="E263" s="16" t="s">
        <v>851</v>
      </c>
      <c r="F263" s="14" t="s">
        <v>57</v>
      </c>
      <c r="G263" s="36">
        <v>1747248</v>
      </c>
      <c r="H263" s="36">
        <v>0</v>
      </c>
      <c r="I263" s="22"/>
      <c r="J263" s="22"/>
      <c r="K263" s="18">
        <v>1167568</v>
      </c>
      <c r="L263" s="18">
        <v>492728</v>
      </c>
      <c r="M263" s="35">
        <v>0</v>
      </c>
      <c r="N263" s="18">
        <v>1660296</v>
      </c>
      <c r="O263" s="37">
        <v>0</v>
      </c>
      <c r="P263" s="21"/>
      <c r="Q263" s="21">
        <v>1143262</v>
      </c>
      <c r="R263" s="17">
        <v>1747248</v>
      </c>
      <c r="S263" s="18"/>
      <c r="T263" s="18"/>
      <c r="U263" s="14"/>
      <c r="V263" s="18"/>
      <c r="W263" s="20">
        <v>2822021</v>
      </c>
      <c r="X263" s="14"/>
      <c r="Y263" s="24">
        <v>579680</v>
      </c>
      <c r="Z263" s="14"/>
      <c r="AA263" s="24">
        <v>86952</v>
      </c>
      <c r="AB263" s="18"/>
      <c r="AC263" s="24">
        <v>492728</v>
      </c>
      <c r="AD263" s="24">
        <v>86952</v>
      </c>
      <c r="AE263" s="17" t="s">
        <v>42</v>
      </c>
      <c r="AF263" s="17">
        <v>0</v>
      </c>
      <c r="AG263" s="17">
        <v>0</v>
      </c>
      <c r="AH263" s="23">
        <v>492728</v>
      </c>
      <c r="AI263" s="17">
        <v>0</v>
      </c>
      <c r="AJ263" s="13" t="s">
        <v>41</v>
      </c>
    </row>
    <row r="264" spans="1:36" x14ac:dyDescent="0.25">
      <c r="A264" s="14">
        <v>256</v>
      </c>
      <c r="B264" s="15" t="s">
        <v>594</v>
      </c>
      <c r="C264" s="21"/>
      <c r="D264" s="21">
        <v>1143266</v>
      </c>
      <c r="E264" s="16" t="s">
        <v>852</v>
      </c>
      <c r="F264" s="14" t="s">
        <v>187</v>
      </c>
      <c r="G264" s="36">
        <v>1672445</v>
      </c>
      <c r="H264" s="36">
        <v>218000</v>
      </c>
      <c r="I264" s="22"/>
      <c r="J264" s="22"/>
      <c r="K264" s="18">
        <v>950145</v>
      </c>
      <c r="L264" s="18">
        <v>613955</v>
      </c>
      <c r="M264" s="35">
        <v>0</v>
      </c>
      <c r="N264" s="18">
        <v>1564100</v>
      </c>
      <c r="O264" s="37">
        <v>0</v>
      </c>
      <c r="P264" s="21"/>
      <c r="Q264" s="21">
        <v>1143266</v>
      </c>
      <c r="R264" s="17">
        <v>1890445</v>
      </c>
      <c r="S264" s="18"/>
      <c r="T264" s="18"/>
      <c r="U264" s="14"/>
      <c r="V264" s="18"/>
      <c r="W264" s="20">
        <v>2776415</v>
      </c>
      <c r="X264" s="14"/>
      <c r="Y264" s="24">
        <v>722300</v>
      </c>
      <c r="Z264" s="14"/>
      <c r="AA264" s="24">
        <v>108345</v>
      </c>
      <c r="AB264" s="18"/>
      <c r="AC264" s="24">
        <v>613955</v>
      </c>
      <c r="AD264" s="24">
        <v>108345</v>
      </c>
      <c r="AE264" s="17" t="s">
        <v>42</v>
      </c>
      <c r="AF264" s="17">
        <v>0</v>
      </c>
      <c r="AG264" s="17">
        <v>0</v>
      </c>
      <c r="AH264" s="23">
        <v>613955</v>
      </c>
      <c r="AI264" s="17">
        <v>0</v>
      </c>
      <c r="AJ264" s="13" t="s">
        <v>41</v>
      </c>
    </row>
    <row r="265" spans="1:36" x14ac:dyDescent="0.25">
      <c r="A265" s="14">
        <v>257</v>
      </c>
      <c r="B265" s="15" t="s">
        <v>594</v>
      </c>
      <c r="C265" s="21"/>
      <c r="D265" s="21">
        <v>1143366</v>
      </c>
      <c r="E265" s="16" t="s">
        <v>853</v>
      </c>
      <c r="F265" s="14" t="s">
        <v>187</v>
      </c>
      <c r="G265" s="36">
        <v>1228868</v>
      </c>
      <c r="H265" s="36">
        <v>367100</v>
      </c>
      <c r="I265" s="22"/>
      <c r="J265" s="22"/>
      <c r="K265" s="18">
        <v>933976.2</v>
      </c>
      <c r="L265" s="18">
        <v>250658</v>
      </c>
      <c r="M265" s="35">
        <v>0</v>
      </c>
      <c r="N265" s="18">
        <v>1184634.2</v>
      </c>
      <c r="O265" s="37">
        <v>0</v>
      </c>
      <c r="P265" s="21"/>
      <c r="Q265" s="21">
        <v>1143366</v>
      </c>
      <c r="R265" s="17">
        <v>1595968</v>
      </c>
      <c r="S265" s="18"/>
      <c r="T265" s="18"/>
      <c r="U265" s="14"/>
      <c r="V265" s="18"/>
      <c r="W265" s="20">
        <v>2791305</v>
      </c>
      <c r="X265" s="14"/>
      <c r="Y265" s="24">
        <v>294892</v>
      </c>
      <c r="Z265" s="14"/>
      <c r="AA265" s="24">
        <v>44233.800000000017</v>
      </c>
      <c r="AB265" s="18"/>
      <c r="AC265" s="24">
        <v>250658</v>
      </c>
      <c r="AD265" s="24">
        <v>44233.800000000017</v>
      </c>
      <c r="AE265" s="17" t="s">
        <v>42</v>
      </c>
      <c r="AF265" s="17">
        <v>0</v>
      </c>
      <c r="AG265" s="17">
        <v>0</v>
      </c>
      <c r="AH265" s="23">
        <v>250658</v>
      </c>
      <c r="AI265" s="17">
        <v>0</v>
      </c>
      <c r="AJ265" s="13" t="s">
        <v>41</v>
      </c>
    </row>
    <row r="266" spans="1:36" x14ac:dyDescent="0.25">
      <c r="A266" s="14">
        <v>258</v>
      </c>
      <c r="B266" s="15" t="s">
        <v>594</v>
      </c>
      <c r="C266" s="21"/>
      <c r="D266" s="21">
        <v>1143417</v>
      </c>
      <c r="E266" s="16" t="s">
        <v>854</v>
      </c>
      <c r="F266" s="14" t="s">
        <v>187</v>
      </c>
      <c r="G266" s="36">
        <v>7151717</v>
      </c>
      <c r="H266" s="36">
        <v>0</v>
      </c>
      <c r="I266" s="22"/>
      <c r="J266" s="22"/>
      <c r="K266" s="18">
        <v>2207340.5999999996</v>
      </c>
      <c r="L266" s="18">
        <v>4202720</v>
      </c>
      <c r="M266" s="35">
        <v>0</v>
      </c>
      <c r="N266" s="18">
        <v>6410060.5999999996</v>
      </c>
      <c r="O266" s="37">
        <v>0</v>
      </c>
      <c r="P266" s="21"/>
      <c r="Q266" s="21">
        <v>1143417</v>
      </c>
      <c r="R266" s="17">
        <v>7151717</v>
      </c>
      <c r="S266" s="18"/>
      <c r="T266" s="18"/>
      <c r="U266" s="14"/>
      <c r="V266" s="18"/>
      <c r="W266" s="20">
        <v>2824155</v>
      </c>
      <c r="X266" s="14"/>
      <c r="Y266" s="24">
        <v>4944376</v>
      </c>
      <c r="Z266" s="14"/>
      <c r="AA266" s="24">
        <v>741656.40000000037</v>
      </c>
      <c r="AB266" s="18"/>
      <c r="AC266" s="24">
        <v>4202720</v>
      </c>
      <c r="AD266" s="24">
        <v>741656.40000000037</v>
      </c>
      <c r="AE266" s="17" t="s">
        <v>42</v>
      </c>
      <c r="AF266" s="17">
        <v>0</v>
      </c>
      <c r="AG266" s="17">
        <v>0</v>
      </c>
      <c r="AH266" s="23">
        <v>4202720</v>
      </c>
      <c r="AI266" s="17">
        <v>0</v>
      </c>
      <c r="AJ266" s="13" t="s">
        <v>41</v>
      </c>
    </row>
    <row r="267" spans="1:36" x14ac:dyDescent="0.25">
      <c r="A267" s="14">
        <v>259</v>
      </c>
      <c r="B267" s="15" t="s">
        <v>594</v>
      </c>
      <c r="C267" s="21"/>
      <c r="D267" s="21">
        <v>1143705</v>
      </c>
      <c r="E267" s="16" t="s">
        <v>855</v>
      </c>
      <c r="F267" s="14" t="s">
        <v>187</v>
      </c>
      <c r="G267" s="36">
        <v>93600</v>
      </c>
      <c r="H267" s="36">
        <v>0</v>
      </c>
      <c r="I267" s="22"/>
      <c r="J267" s="22"/>
      <c r="K267" s="18">
        <v>46800</v>
      </c>
      <c r="L267" s="18">
        <v>39780</v>
      </c>
      <c r="M267" s="35">
        <v>0</v>
      </c>
      <c r="N267" s="18">
        <v>86580</v>
      </c>
      <c r="O267" s="37">
        <v>0</v>
      </c>
      <c r="P267" s="21"/>
      <c r="Q267" s="21">
        <v>1143705</v>
      </c>
      <c r="R267" s="17">
        <v>93600</v>
      </c>
      <c r="S267" s="18"/>
      <c r="T267" s="18"/>
      <c r="U267" s="14"/>
      <c r="V267" s="18"/>
      <c r="W267" s="20">
        <v>2803471</v>
      </c>
      <c r="X267" s="14"/>
      <c r="Y267" s="24">
        <v>46800</v>
      </c>
      <c r="Z267" s="14"/>
      <c r="AA267" s="24">
        <v>7020</v>
      </c>
      <c r="AB267" s="18"/>
      <c r="AC267" s="24">
        <v>39780</v>
      </c>
      <c r="AD267" s="24">
        <v>7020</v>
      </c>
      <c r="AE267" s="17" t="s">
        <v>42</v>
      </c>
      <c r="AF267" s="17">
        <v>0</v>
      </c>
      <c r="AG267" s="17">
        <v>0</v>
      </c>
      <c r="AH267" s="23">
        <v>39780</v>
      </c>
      <c r="AI267" s="17">
        <v>0</v>
      </c>
      <c r="AJ267" s="13" t="s">
        <v>41</v>
      </c>
    </row>
    <row r="268" spans="1:36" x14ac:dyDescent="0.25">
      <c r="A268" s="14">
        <v>260</v>
      </c>
      <c r="B268" s="15" t="s">
        <v>594</v>
      </c>
      <c r="C268" s="21"/>
      <c r="D268" s="21">
        <v>1143785</v>
      </c>
      <c r="E268" s="16" t="s">
        <v>856</v>
      </c>
      <c r="F268" s="14" t="s">
        <v>60</v>
      </c>
      <c r="G268" s="36">
        <v>93600</v>
      </c>
      <c r="H268" s="36">
        <v>0</v>
      </c>
      <c r="I268" s="22"/>
      <c r="J268" s="22"/>
      <c r="K268" s="18">
        <v>46800</v>
      </c>
      <c r="L268" s="18">
        <v>39780</v>
      </c>
      <c r="M268" s="35">
        <v>0</v>
      </c>
      <c r="N268" s="18">
        <v>86580</v>
      </c>
      <c r="O268" s="37">
        <v>0</v>
      </c>
      <c r="P268" s="21"/>
      <c r="Q268" s="21">
        <v>1143785</v>
      </c>
      <c r="R268" s="17">
        <v>93600</v>
      </c>
      <c r="S268" s="18"/>
      <c r="T268" s="18"/>
      <c r="U268" s="14"/>
      <c r="V268" s="18"/>
      <c r="W268" s="20">
        <v>2713710</v>
      </c>
      <c r="X268" s="14"/>
      <c r="Y268" s="24">
        <v>46800</v>
      </c>
      <c r="Z268" s="14"/>
      <c r="AA268" s="24">
        <v>7020</v>
      </c>
      <c r="AB268" s="18"/>
      <c r="AC268" s="24">
        <v>39780</v>
      </c>
      <c r="AD268" s="24">
        <v>7020</v>
      </c>
      <c r="AE268" s="17" t="s">
        <v>42</v>
      </c>
      <c r="AF268" s="17">
        <v>0</v>
      </c>
      <c r="AG268" s="17">
        <v>0</v>
      </c>
      <c r="AH268" s="23">
        <v>39780</v>
      </c>
      <c r="AI268" s="17">
        <v>0</v>
      </c>
      <c r="AJ268" s="13" t="s">
        <v>41</v>
      </c>
    </row>
    <row r="269" spans="1:36" x14ac:dyDescent="0.25">
      <c r="A269" s="14">
        <v>261</v>
      </c>
      <c r="B269" s="15" t="s">
        <v>594</v>
      </c>
      <c r="C269" s="21"/>
      <c r="D269" s="21">
        <v>1143833</v>
      </c>
      <c r="E269" s="16" t="s">
        <v>857</v>
      </c>
      <c r="F269" s="14" t="s">
        <v>57</v>
      </c>
      <c r="G269" s="36">
        <v>1400778</v>
      </c>
      <c r="H269" s="36">
        <v>0</v>
      </c>
      <c r="I269" s="22"/>
      <c r="J269" s="22"/>
      <c r="K269" s="18">
        <v>1207978</v>
      </c>
      <c r="L269" s="18">
        <v>163880</v>
      </c>
      <c r="M269" s="35">
        <v>0</v>
      </c>
      <c r="N269" s="18">
        <v>1371858</v>
      </c>
      <c r="O269" s="37">
        <v>0</v>
      </c>
      <c r="P269" s="21"/>
      <c r="Q269" s="21">
        <v>1143833</v>
      </c>
      <c r="R269" s="17">
        <v>1443078</v>
      </c>
      <c r="S269" s="18"/>
      <c r="T269" s="18"/>
      <c r="U269" s="14"/>
      <c r="V269" s="18"/>
      <c r="W269" s="20">
        <v>2821166</v>
      </c>
      <c r="X269" s="14"/>
      <c r="Y269" s="24">
        <v>192800</v>
      </c>
      <c r="Z269" s="14"/>
      <c r="AA269" s="24">
        <v>28920</v>
      </c>
      <c r="AB269" s="18"/>
      <c r="AC269" s="24">
        <v>163880</v>
      </c>
      <c r="AD269" s="24">
        <v>28920</v>
      </c>
      <c r="AE269" s="17" t="s">
        <v>42</v>
      </c>
      <c r="AF269" s="17">
        <v>0</v>
      </c>
      <c r="AG269" s="17">
        <v>0</v>
      </c>
      <c r="AH269" s="23">
        <v>163880</v>
      </c>
      <c r="AI269" s="17">
        <v>0</v>
      </c>
      <c r="AJ269" s="13" t="s">
        <v>41</v>
      </c>
    </row>
    <row r="270" spans="1:36" x14ac:dyDescent="0.25">
      <c r="A270" s="14">
        <v>262</v>
      </c>
      <c r="B270" s="15" t="s">
        <v>594</v>
      </c>
      <c r="C270" s="21"/>
      <c r="D270" s="21">
        <v>1143853</v>
      </c>
      <c r="E270" s="16" t="s">
        <v>858</v>
      </c>
      <c r="F270" s="14" t="s">
        <v>187</v>
      </c>
      <c r="G270" s="36">
        <v>422782</v>
      </c>
      <c r="H270" s="36">
        <v>0</v>
      </c>
      <c r="I270" s="22"/>
      <c r="J270" s="22"/>
      <c r="K270" s="18">
        <v>229982</v>
      </c>
      <c r="L270" s="18">
        <v>163880</v>
      </c>
      <c r="M270" s="35">
        <v>0</v>
      </c>
      <c r="N270" s="18">
        <v>393862</v>
      </c>
      <c r="O270" s="37">
        <v>0</v>
      </c>
      <c r="P270" s="21"/>
      <c r="Q270" s="21">
        <v>1143853</v>
      </c>
      <c r="R270" s="17">
        <v>422782</v>
      </c>
      <c r="S270" s="18"/>
      <c r="T270" s="18"/>
      <c r="U270" s="14"/>
      <c r="V270" s="18"/>
      <c r="W270" s="20">
        <v>2785136</v>
      </c>
      <c r="X270" s="14"/>
      <c r="Y270" s="24">
        <v>192800</v>
      </c>
      <c r="Z270" s="14"/>
      <c r="AA270" s="24">
        <v>28920</v>
      </c>
      <c r="AB270" s="18"/>
      <c r="AC270" s="24">
        <v>163880</v>
      </c>
      <c r="AD270" s="24">
        <v>28920</v>
      </c>
      <c r="AE270" s="17" t="s">
        <v>42</v>
      </c>
      <c r="AF270" s="17">
        <v>0</v>
      </c>
      <c r="AG270" s="17">
        <v>0</v>
      </c>
      <c r="AH270" s="23">
        <v>163880</v>
      </c>
      <c r="AI270" s="17">
        <v>0</v>
      </c>
      <c r="AJ270" s="13" t="s">
        <v>41</v>
      </c>
    </row>
    <row r="271" spans="1:36" x14ac:dyDescent="0.25">
      <c r="A271" s="14">
        <v>263</v>
      </c>
      <c r="B271" s="15" t="s">
        <v>594</v>
      </c>
      <c r="C271" s="21"/>
      <c r="D271" s="21">
        <v>1143935</v>
      </c>
      <c r="E271" s="16" t="s">
        <v>859</v>
      </c>
      <c r="F271" s="14" t="s">
        <v>187</v>
      </c>
      <c r="G271" s="36">
        <v>1424159</v>
      </c>
      <c r="H271" s="36">
        <v>0</v>
      </c>
      <c r="I271" s="22"/>
      <c r="J271" s="22"/>
      <c r="K271" s="18">
        <v>1231359</v>
      </c>
      <c r="L271" s="18">
        <v>163880</v>
      </c>
      <c r="M271" s="35">
        <v>0</v>
      </c>
      <c r="N271" s="18">
        <v>1395239</v>
      </c>
      <c r="O271" s="37">
        <v>0</v>
      </c>
      <c r="P271" s="21"/>
      <c r="Q271" s="21">
        <v>1143935</v>
      </c>
      <c r="R271" s="17">
        <v>1424159</v>
      </c>
      <c r="S271" s="18"/>
      <c r="T271" s="18"/>
      <c r="U271" s="14"/>
      <c r="V271" s="18"/>
      <c r="W271" s="20">
        <v>2781746</v>
      </c>
      <c r="X271" s="14"/>
      <c r="Y271" s="24">
        <v>192800</v>
      </c>
      <c r="Z271" s="14"/>
      <c r="AA271" s="24">
        <v>28920</v>
      </c>
      <c r="AB271" s="18"/>
      <c r="AC271" s="24">
        <v>163880</v>
      </c>
      <c r="AD271" s="24">
        <v>28920</v>
      </c>
      <c r="AE271" s="17" t="s">
        <v>42</v>
      </c>
      <c r="AF271" s="17">
        <v>0</v>
      </c>
      <c r="AG271" s="17">
        <v>0</v>
      </c>
      <c r="AH271" s="23">
        <v>163880</v>
      </c>
      <c r="AI271" s="17">
        <v>0</v>
      </c>
      <c r="AJ271" s="13" t="s">
        <v>41</v>
      </c>
    </row>
    <row r="272" spans="1:36" x14ac:dyDescent="0.25">
      <c r="A272" s="14">
        <v>264</v>
      </c>
      <c r="B272" s="15" t="s">
        <v>594</v>
      </c>
      <c r="C272" s="21"/>
      <c r="D272" s="21">
        <v>1144002</v>
      </c>
      <c r="E272" s="16" t="s">
        <v>860</v>
      </c>
      <c r="F272" s="14" t="s">
        <v>187</v>
      </c>
      <c r="G272" s="36">
        <v>494680</v>
      </c>
      <c r="H272" s="36">
        <v>80000</v>
      </c>
      <c r="I272" s="22"/>
      <c r="J272" s="22"/>
      <c r="K272" s="18">
        <v>301880</v>
      </c>
      <c r="L272" s="18">
        <v>163880</v>
      </c>
      <c r="M272" s="35">
        <v>0</v>
      </c>
      <c r="N272" s="18">
        <v>465760</v>
      </c>
      <c r="O272" s="37">
        <v>0</v>
      </c>
      <c r="P272" s="21"/>
      <c r="Q272" s="21">
        <v>1144002</v>
      </c>
      <c r="R272" s="17">
        <v>574680</v>
      </c>
      <c r="S272" s="18"/>
      <c r="T272" s="18"/>
      <c r="U272" s="14"/>
      <c r="V272" s="18"/>
      <c r="W272" s="20">
        <v>2785258</v>
      </c>
      <c r="X272" s="14"/>
      <c r="Y272" s="24">
        <v>192800</v>
      </c>
      <c r="Z272" s="14"/>
      <c r="AA272" s="24">
        <v>28920</v>
      </c>
      <c r="AB272" s="18"/>
      <c r="AC272" s="24">
        <v>163880</v>
      </c>
      <c r="AD272" s="24">
        <v>28920</v>
      </c>
      <c r="AE272" s="17" t="s">
        <v>42</v>
      </c>
      <c r="AF272" s="17">
        <v>0</v>
      </c>
      <c r="AG272" s="17">
        <v>0</v>
      </c>
      <c r="AH272" s="23">
        <v>163880</v>
      </c>
      <c r="AI272" s="17">
        <v>0</v>
      </c>
      <c r="AJ272" s="13" t="s">
        <v>41</v>
      </c>
    </row>
    <row r="273" spans="1:36" x14ac:dyDescent="0.25">
      <c r="A273" s="14">
        <v>265</v>
      </c>
      <c r="B273" s="15" t="s">
        <v>594</v>
      </c>
      <c r="C273" s="21"/>
      <c r="D273" s="21">
        <v>1144031</v>
      </c>
      <c r="E273" s="16" t="s">
        <v>861</v>
      </c>
      <c r="F273" s="14" t="s">
        <v>57</v>
      </c>
      <c r="G273" s="36">
        <v>66268</v>
      </c>
      <c r="H273" s="36">
        <v>0</v>
      </c>
      <c r="I273" s="22"/>
      <c r="J273" s="22"/>
      <c r="K273" s="18">
        <v>56884.4</v>
      </c>
      <c r="L273" s="18">
        <v>7976</v>
      </c>
      <c r="M273" s="35">
        <v>0</v>
      </c>
      <c r="N273" s="18">
        <v>64860.4</v>
      </c>
      <c r="O273" s="37">
        <v>0</v>
      </c>
      <c r="P273" s="21"/>
      <c r="Q273" s="21">
        <v>1144031</v>
      </c>
      <c r="R273" s="17">
        <v>66268</v>
      </c>
      <c r="S273" s="18"/>
      <c r="T273" s="18"/>
      <c r="U273" s="14"/>
      <c r="V273" s="18"/>
      <c r="W273" s="20">
        <v>2826180</v>
      </c>
      <c r="X273" s="14"/>
      <c r="Y273" s="24">
        <v>9384</v>
      </c>
      <c r="Z273" s="14"/>
      <c r="AA273" s="24">
        <v>1407.6000000000004</v>
      </c>
      <c r="AB273" s="18"/>
      <c r="AC273" s="24">
        <v>7976</v>
      </c>
      <c r="AD273" s="24">
        <v>1407.6000000000004</v>
      </c>
      <c r="AE273" s="17" t="s">
        <v>42</v>
      </c>
      <c r="AF273" s="17">
        <v>0</v>
      </c>
      <c r="AG273" s="17">
        <v>0</v>
      </c>
      <c r="AH273" s="23">
        <v>7976</v>
      </c>
      <c r="AI273" s="17">
        <v>0</v>
      </c>
      <c r="AJ273" s="13" t="s">
        <v>41</v>
      </c>
    </row>
    <row r="274" spans="1:36" x14ac:dyDescent="0.25">
      <c r="A274" s="14">
        <v>266</v>
      </c>
      <c r="B274" s="15" t="s">
        <v>594</v>
      </c>
      <c r="C274" s="21"/>
      <c r="D274" s="21">
        <v>1144573</v>
      </c>
      <c r="E274" s="16" t="s">
        <v>862</v>
      </c>
      <c r="F274" s="14" t="s">
        <v>187</v>
      </c>
      <c r="G274" s="36">
        <v>107954</v>
      </c>
      <c r="H274" s="36">
        <v>0</v>
      </c>
      <c r="I274" s="22"/>
      <c r="J274" s="22"/>
      <c r="K274" s="18">
        <v>107032.85</v>
      </c>
      <c r="L274" s="18">
        <v>783</v>
      </c>
      <c r="M274" s="35">
        <v>0</v>
      </c>
      <c r="N274" s="18">
        <v>107815.85</v>
      </c>
      <c r="O274" s="37">
        <v>0</v>
      </c>
      <c r="P274" s="21"/>
      <c r="Q274" s="21">
        <v>1144573</v>
      </c>
      <c r="R274" s="17">
        <v>107954</v>
      </c>
      <c r="S274" s="18"/>
      <c r="T274" s="18"/>
      <c r="U274" s="14"/>
      <c r="V274" s="18"/>
      <c r="W274" s="20">
        <v>2803934</v>
      </c>
      <c r="X274" s="14"/>
      <c r="Y274" s="24">
        <v>921</v>
      </c>
      <c r="Z274" s="14"/>
      <c r="AA274" s="24">
        <v>138.14999999999998</v>
      </c>
      <c r="AB274" s="18"/>
      <c r="AC274" s="24">
        <v>783</v>
      </c>
      <c r="AD274" s="24">
        <v>138.14999999999998</v>
      </c>
      <c r="AE274" s="17" t="s">
        <v>42</v>
      </c>
      <c r="AF274" s="17">
        <v>0</v>
      </c>
      <c r="AG274" s="17">
        <v>0</v>
      </c>
      <c r="AH274" s="23">
        <v>783</v>
      </c>
      <c r="AI274" s="17">
        <v>0</v>
      </c>
      <c r="AJ274" s="13" t="s">
        <v>41</v>
      </c>
    </row>
    <row r="275" spans="1:36" x14ac:dyDescent="0.25">
      <c r="A275" s="14">
        <v>267</v>
      </c>
      <c r="B275" s="15" t="s">
        <v>594</v>
      </c>
      <c r="C275" s="21"/>
      <c r="D275" s="21">
        <v>1145279</v>
      </c>
      <c r="E275" s="16" t="s">
        <v>863</v>
      </c>
      <c r="F275" s="14" t="s">
        <v>187</v>
      </c>
      <c r="G275" s="36">
        <v>2623319</v>
      </c>
      <c r="H275" s="36">
        <v>0</v>
      </c>
      <c r="I275" s="22"/>
      <c r="J275" s="22"/>
      <c r="K275" s="18">
        <v>1811719</v>
      </c>
      <c r="L275" s="18">
        <v>689860</v>
      </c>
      <c r="M275" s="35">
        <v>0</v>
      </c>
      <c r="N275" s="18">
        <v>2501579</v>
      </c>
      <c r="O275" s="37">
        <v>0</v>
      </c>
      <c r="P275" s="21"/>
      <c r="Q275" s="21">
        <v>1145279</v>
      </c>
      <c r="R275" s="17">
        <v>2623319</v>
      </c>
      <c r="S275" s="18"/>
      <c r="T275" s="18"/>
      <c r="U275" s="14"/>
      <c r="V275" s="18"/>
      <c r="W275" s="20">
        <v>2776449</v>
      </c>
      <c r="X275" s="14"/>
      <c r="Y275" s="24">
        <v>811600</v>
      </c>
      <c r="Z275" s="14"/>
      <c r="AA275" s="24">
        <v>121740</v>
      </c>
      <c r="AB275" s="18"/>
      <c r="AC275" s="24">
        <v>689860</v>
      </c>
      <c r="AD275" s="24">
        <v>121740</v>
      </c>
      <c r="AE275" s="17" t="s">
        <v>42</v>
      </c>
      <c r="AF275" s="17">
        <v>0</v>
      </c>
      <c r="AG275" s="17">
        <v>0</v>
      </c>
      <c r="AH275" s="23">
        <v>689860</v>
      </c>
      <c r="AI275" s="17">
        <v>0</v>
      </c>
      <c r="AJ275" s="13" t="s">
        <v>41</v>
      </c>
    </row>
    <row r="276" spans="1:36" x14ac:dyDescent="0.25">
      <c r="A276" s="14">
        <v>268</v>
      </c>
      <c r="B276" s="15" t="s">
        <v>594</v>
      </c>
      <c r="C276" s="21"/>
      <c r="D276" s="21">
        <v>1145294</v>
      </c>
      <c r="E276" s="16" t="s">
        <v>864</v>
      </c>
      <c r="F276" s="14" t="s">
        <v>187</v>
      </c>
      <c r="G276" s="36">
        <v>1404342</v>
      </c>
      <c r="H276" s="36">
        <v>0</v>
      </c>
      <c r="I276" s="22"/>
      <c r="J276" s="22"/>
      <c r="K276" s="18">
        <v>1169242</v>
      </c>
      <c r="L276" s="18">
        <v>199835</v>
      </c>
      <c r="M276" s="35">
        <v>0</v>
      </c>
      <c r="N276" s="18">
        <v>1369077</v>
      </c>
      <c r="O276" s="37">
        <v>0</v>
      </c>
      <c r="P276" s="21"/>
      <c r="Q276" s="21">
        <v>1145294</v>
      </c>
      <c r="R276" s="17">
        <v>1404342</v>
      </c>
      <c r="S276" s="18"/>
      <c r="T276" s="18"/>
      <c r="U276" s="14"/>
      <c r="V276" s="18"/>
      <c r="W276" s="20">
        <v>2785139</v>
      </c>
      <c r="X276" s="14"/>
      <c r="Y276" s="24">
        <v>235100</v>
      </c>
      <c r="Z276" s="14"/>
      <c r="AA276" s="24">
        <v>35265</v>
      </c>
      <c r="AB276" s="18"/>
      <c r="AC276" s="24">
        <v>199835</v>
      </c>
      <c r="AD276" s="24">
        <v>35265</v>
      </c>
      <c r="AE276" s="17" t="s">
        <v>42</v>
      </c>
      <c r="AF276" s="17">
        <v>0</v>
      </c>
      <c r="AG276" s="17">
        <v>0</v>
      </c>
      <c r="AH276" s="23">
        <v>199835</v>
      </c>
      <c r="AI276" s="17">
        <v>0</v>
      </c>
      <c r="AJ276" s="13" t="s">
        <v>41</v>
      </c>
    </row>
    <row r="277" spans="1:36" x14ac:dyDescent="0.25">
      <c r="A277" s="14">
        <v>269</v>
      </c>
      <c r="B277" s="15" t="s">
        <v>594</v>
      </c>
      <c r="C277" s="21"/>
      <c r="D277" s="21">
        <v>1145300</v>
      </c>
      <c r="E277" s="16" t="s">
        <v>865</v>
      </c>
      <c r="F277" s="14" t="s">
        <v>57</v>
      </c>
      <c r="G277" s="36">
        <v>1518428</v>
      </c>
      <c r="H277" s="36">
        <v>0</v>
      </c>
      <c r="I277" s="22"/>
      <c r="J277" s="22"/>
      <c r="K277" s="18">
        <v>1090528</v>
      </c>
      <c r="L277" s="18">
        <v>363715</v>
      </c>
      <c r="M277" s="35">
        <v>0</v>
      </c>
      <c r="N277" s="18">
        <v>1454243</v>
      </c>
      <c r="O277" s="37">
        <v>0</v>
      </c>
      <c r="P277" s="21"/>
      <c r="Q277" s="21">
        <v>1145300</v>
      </c>
      <c r="R277" s="17">
        <v>1518428</v>
      </c>
      <c r="S277" s="18"/>
      <c r="T277" s="18"/>
      <c r="U277" s="14"/>
      <c r="V277" s="18"/>
      <c r="W277" s="20">
        <v>2823348</v>
      </c>
      <c r="X277" s="14"/>
      <c r="Y277" s="24">
        <v>427900</v>
      </c>
      <c r="Z277" s="14"/>
      <c r="AA277" s="24">
        <v>64185</v>
      </c>
      <c r="AB277" s="18"/>
      <c r="AC277" s="24">
        <v>363715</v>
      </c>
      <c r="AD277" s="24">
        <v>64185</v>
      </c>
      <c r="AE277" s="17" t="s">
        <v>42</v>
      </c>
      <c r="AF277" s="17">
        <v>0</v>
      </c>
      <c r="AG277" s="17">
        <v>0</v>
      </c>
      <c r="AH277" s="23">
        <v>363715</v>
      </c>
      <c r="AI277" s="17">
        <v>0</v>
      </c>
      <c r="AJ277" s="13" t="s">
        <v>41</v>
      </c>
    </row>
    <row r="278" spans="1:36" x14ac:dyDescent="0.25">
      <c r="A278" s="14">
        <v>270</v>
      </c>
      <c r="B278" s="15" t="s">
        <v>594</v>
      </c>
      <c r="C278" s="21"/>
      <c r="D278" s="21">
        <v>1145308</v>
      </c>
      <c r="E278" s="16" t="s">
        <v>866</v>
      </c>
      <c r="F278" s="14" t="s">
        <v>60</v>
      </c>
      <c r="G278" s="36">
        <v>1178969</v>
      </c>
      <c r="H278" s="36">
        <v>0</v>
      </c>
      <c r="I278" s="22"/>
      <c r="J278" s="22"/>
      <c r="K278" s="18">
        <v>1119214.8999999999</v>
      </c>
      <c r="L278" s="18">
        <v>50791</v>
      </c>
      <c r="M278" s="35">
        <v>0</v>
      </c>
      <c r="N278" s="18">
        <v>1170005.8999999999</v>
      </c>
      <c r="O278" s="37">
        <v>0</v>
      </c>
      <c r="P278" s="21"/>
      <c r="Q278" s="21">
        <v>1145308</v>
      </c>
      <c r="R278" s="17">
        <v>1178969</v>
      </c>
      <c r="S278" s="18"/>
      <c r="T278" s="18"/>
      <c r="U278" s="14"/>
      <c r="V278" s="18"/>
      <c r="W278" s="20">
        <v>2713329</v>
      </c>
      <c r="X278" s="14"/>
      <c r="Y278" s="24">
        <v>59754</v>
      </c>
      <c r="Z278" s="14"/>
      <c r="AA278" s="24">
        <v>8963.0999999999985</v>
      </c>
      <c r="AB278" s="18"/>
      <c r="AC278" s="24">
        <v>50791</v>
      </c>
      <c r="AD278" s="24">
        <v>8963.0999999999985</v>
      </c>
      <c r="AE278" s="17" t="s">
        <v>42</v>
      </c>
      <c r="AF278" s="17">
        <v>0</v>
      </c>
      <c r="AG278" s="17">
        <v>0</v>
      </c>
      <c r="AH278" s="23">
        <v>50791</v>
      </c>
      <c r="AI278" s="17">
        <v>0</v>
      </c>
      <c r="AJ278" s="13" t="s">
        <v>41</v>
      </c>
    </row>
    <row r="279" spans="1:36" x14ac:dyDescent="0.25">
      <c r="A279" s="14">
        <v>271</v>
      </c>
      <c r="B279" s="15" t="s">
        <v>594</v>
      </c>
      <c r="C279" s="21"/>
      <c r="D279" s="21">
        <v>1145460</v>
      </c>
      <c r="E279" s="16" t="s">
        <v>867</v>
      </c>
      <c r="F279" s="14" t="s">
        <v>187</v>
      </c>
      <c r="G279" s="36">
        <v>2426467</v>
      </c>
      <c r="H279" s="36">
        <v>0</v>
      </c>
      <c r="I279" s="22"/>
      <c r="J279" s="22"/>
      <c r="K279" s="18">
        <v>2170767</v>
      </c>
      <c r="L279" s="18">
        <v>217345</v>
      </c>
      <c r="M279" s="35">
        <v>0</v>
      </c>
      <c r="N279" s="18">
        <v>2388112</v>
      </c>
      <c r="O279" s="37">
        <v>0</v>
      </c>
      <c r="P279" s="21"/>
      <c r="Q279" s="21">
        <v>1145460</v>
      </c>
      <c r="R279" s="17">
        <v>2426467</v>
      </c>
      <c r="S279" s="18"/>
      <c r="T279" s="18"/>
      <c r="U279" s="14"/>
      <c r="V279" s="18"/>
      <c r="W279" s="20">
        <v>2781452</v>
      </c>
      <c r="X279" s="14"/>
      <c r="Y279" s="24">
        <v>255700</v>
      </c>
      <c r="Z279" s="14"/>
      <c r="AA279" s="24">
        <v>38355</v>
      </c>
      <c r="AB279" s="18"/>
      <c r="AC279" s="24">
        <v>217345</v>
      </c>
      <c r="AD279" s="24">
        <v>38355</v>
      </c>
      <c r="AE279" s="17" t="s">
        <v>42</v>
      </c>
      <c r="AF279" s="17">
        <v>0</v>
      </c>
      <c r="AG279" s="17">
        <v>0</v>
      </c>
      <c r="AH279" s="23">
        <v>217345</v>
      </c>
      <c r="AI279" s="17">
        <v>0</v>
      </c>
      <c r="AJ279" s="13" t="s">
        <v>41</v>
      </c>
    </row>
    <row r="280" spans="1:36" x14ac:dyDescent="0.25">
      <c r="A280" s="14">
        <v>272</v>
      </c>
      <c r="B280" s="15" t="s">
        <v>594</v>
      </c>
      <c r="C280" s="21"/>
      <c r="D280" s="21">
        <v>1145465</v>
      </c>
      <c r="E280" s="16" t="s">
        <v>868</v>
      </c>
      <c r="F280" s="14" t="s">
        <v>226</v>
      </c>
      <c r="G280" s="36">
        <v>747475</v>
      </c>
      <c r="H280" s="36">
        <v>120000</v>
      </c>
      <c r="I280" s="22"/>
      <c r="J280" s="22"/>
      <c r="K280" s="18">
        <v>485975</v>
      </c>
      <c r="L280" s="18">
        <v>222275</v>
      </c>
      <c r="M280" s="35">
        <v>0</v>
      </c>
      <c r="N280" s="18">
        <v>708250</v>
      </c>
      <c r="O280" s="37">
        <v>0</v>
      </c>
      <c r="P280" s="21"/>
      <c r="Q280" s="21">
        <v>1145465</v>
      </c>
      <c r="R280" s="17">
        <v>867475</v>
      </c>
      <c r="S280" s="18"/>
      <c r="T280" s="18"/>
      <c r="U280" s="14"/>
      <c r="V280" s="18"/>
      <c r="W280" s="20">
        <v>2810846</v>
      </c>
      <c r="X280" s="14"/>
      <c r="Y280" s="24">
        <v>261500</v>
      </c>
      <c r="Z280" s="14"/>
      <c r="AA280" s="24">
        <v>39225</v>
      </c>
      <c r="AB280" s="18"/>
      <c r="AC280" s="24">
        <v>222275</v>
      </c>
      <c r="AD280" s="24">
        <v>39225</v>
      </c>
      <c r="AE280" s="17" t="s">
        <v>42</v>
      </c>
      <c r="AF280" s="17">
        <v>0</v>
      </c>
      <c r="AG280" s="17">
        <v>0</v>
      </c>
      <c r="AH280" s="23">
        <v>222275</v>
      </c>
      <c r="AI280" s="17">
        <v>0</v>
      </c>
      <c r="AJ280" s="13" t="s">
        <v>41</v>
      </c>
    </row>
    <row r="281" spans="1:36" x14ac:dyDescent="0.25">
      <c r="A281" s="14">
        <v>273</v>
      </c>
      <c r="B281" s="15" t="s">
        <v>594</v>
      </c>
      <c r="C281" s="21"/>
      <c r="D281" s="21">
        <v>1145478</v>
      </c>
      <c r="E281" s="16" t="s">
        <v>869</v>
      </c>
      <c r="F281" s="14" t="s">
        <v>187</v>
      </c>
      <c r="G281" s="36">
        <v>1340254</v>
      </c>
      <c r="H281" s="36">
        <v>0</v>
      </c>
      <c r="I281" s="22"/>
      <c r="J281" s="22"/>
      <c r="K281" s="18">
        <v>1147454</v>
      </c>
      <c r="L281" s="18">
        <v>163880</v>
      </c>
      <c r="M281" s="35">
        <v>0</v>
      </c>
      <c r="N281" s="18">
        <v>1311334</v>
      </c>
      <c r="O281" s="37">
        <v>0</v>
      </c>
      <c r="P281" s="21"/>
      <c r="Q281" s="21">
        <v>1145478</v>
      </c>
      <c r="R281" s="17">
        <v>1340254</v>
      </c>
      <c r="S281" s="18"/>
      <c r="T281" s="18"/>
      <c r="U281" s="14"/>
      <c r="V281" s="18"/>
      <c r="W281" s="20">
        <v>2785153</v>
      </c>
      <c r="X281" s="14"/>
      <c r="Y281" s="24">
        <v>192800</v>
      </c>
      <c r="Z281" s="14"/>
      <c r="AA281" s="24">
        <v>28920</v>
      </c>
      <c r="AB281" s="18"/>
      <c r="AC281" s="24">
        <v>163880</v>
      </c>
      <c r="AD281" s="24">
        <v>28920</v>
      </c>
      <c r="AE281" s="17" t="s">
        <v>42</v>
      </c>
      <c r="AF281" s="17">
        <v>0</v>
      </c>
      <c r="AG281" s="17">
        <v>0</v>
      </c>
      <c r="AH281" s="23">
        <v>163880</v>
      </c>
      <c r="AI281" s="17">
        <v>0</v>
      </c>
      <c r="AJ281" s="13" t="s">
        <v>41</v>
      </c>
    </row>
    <row r="282" spans="1:36" x14ac:dyDescent="0.25">
      <c r="A282" s="14">
        <v>274</v>
      </c>
      <c r="B282" s="15" t="s">
        <v>594</v>
      </c>
      <c r="C282" s="21"/>
      <c r="D282" s="21">
        <v>1145602</v>
      </c>
      <c r="E282" s="16" t="s">
        <v>870</v>
      </c>
      <c r="F282" s="14" t="s">
        <v>187</v>
      </c>
      <c r="G282" s="36">
        <v>93600</v>
      </c>
      <c r="H282" s="36">
        <v>0</v>
      </c>
      <c r="I282" s="22"/>
      <c r="J282" s="22"/>
      <c r="K282" s="18">
        <v>46800</v>
      </c>
      <c r="L282" s="18">
        <v>39780</v>
      </c>
      <c r="M282" s="35">
        <v>0</v>
      </c>
      <c r="N282" s="18">
        <v>86580</v>
      </c>
      <c r="O282" s="37">
        <v>0</v>
      </c>
      <c r="P282" s="21"/>
      <c r="Q282" s="21">
        <v>1145602</v>
      </c>
      <c r="R282" s="17">
        <v>93600</v>
      </c>
      <c r="S282" s="18"/>
      <c r="T282" s="18"/>
      <c r="U282" s="14"/>
      <c r="V282" s="18"/>
      <c r="W282" s="20">
        <v>2804006</v>
      </c>
      <c r="X282" s="14"/>
      <c r="Y282" s="24">
        <v>46800</v>
      </c>
      <c r="Z282" s="14"/>
      <c r="AA282" s="24">
        <v>7020</v>
      </c>
      <c r="AB282" s="18"/>
      <c r="AC282" s="24">
        <v>39780</v>
      </c>
      <c r="AD282" s="24">
        <v>7020</v>
      </c>
      <c r="AE282" s="17" t="s">
        <v>42</v>
      </c>
      <c r="AF282" s="17">
        <v>0</v>
      </c>
      <c r="AG282" s="17">
        <v>0</v>
      </c>
      <c r="AH282" s="23">
        <v>39780</v>
      </c>
      <c r="AI282" s="17">
        <v>0</v>
      </c>
      <c r="AJ282" s="13" t="s">
        <v>41</v>
      </c>
    </row>
    <row r="283" spans="1:36" x14ac:dyDescent="0.25">
      <c r="A283" s="14">
        <v>275</v>
      </c>
      <c r="B283" s="15" t="s">
        <v>594</v>
      </c>
      <c r="C283" s="21"/>
      <c r="D283" s="21">
        <v>1145669</v>
      </c>
      <c r="E283" s="16" t="s">
        <v>871</v>
      </c>
      <c r="F283" s="14" t="s">
        <v>187</v>
      </c>
      <c r="G283" s="36">
        <v>93600</v>
      </c>
      <c r="H283" s="36">
        <v>0</v>
      </c>
      <c r="I283" s="22"/>
      <c r="J283" s="22"/>
      <c r="K283" s="18">
        <v>46800</v>
      </c>
      <c r="L283" s="18">
        <v>39780</v>
      </c>
      <c r="M283" s="35">
        <v>0</v>
      </c>
      <c r="N283" s="18">
        <v>86580</v>
      </c>
      <c r="O283" s="37">
        <v>0</v>
      </c>
      <c r="P283" s="21"/>
      <c r="Q283" s="21">
        <v>1145669</v>
      </c>
      <c r="R283" s="17">
        <v>93600</v>
      </c>
      <c r="S283" s="18"/>
      <c r="T283" s="18"/>
      <c r="U283" s="14"/>
      <c r="V283" s="18"/>
      <c r="W283" s="20">
        <v>2804007</v>
      </c>
      <c r="X283" s="14"/>
      <c r="Y283" s="24">
        <v>46800</v>
      </c>
      <c r="Z283" s="14"/>
      <c r="AA283" s="24">
        <v>7020</v>
      </c>
      <c r="AB283" s="18"/>
      <c r="AC283" s="24">
        <v>39780</v>
      </c>
      <c r="AD283" s="24">
        <v>7020</v>
      </c>
      <c r="AE283" s="17" t="s">
        <v>42</v>
      </c>
      <c r="AF283" s="17">
        <v>0</v>
      </c>
      <c r="AG283" s="17">
        <v>0</v>
      </c>
      <c r="AH283" s="23">
        <v>39780</v>
      </c>
      <c r="AI283" s="17">
        <v>0</v>
      </c>
      <c r="AJ283" s="13" t="s">
        <v>41</v>
      </c>
    </row>
    <row r="284" spans="1:36" x14ac:dyDescent="0.25">
      <c r="A284" s="14">
        <v>276</v>
      </c>
      <c r="B284" s="15" t="s">
        <v>594</v>
      </c>
      <c r="C284" s="21"/>
      <c r="D284" s="21">
        <v>1145728</v>
      </c>
      <c r="E284" s="16" t="s">
        <v>872</v>
      </c>
      <c r="F284" s="14" t="s">
        <v>57</v>
      </c>
      <c r="G284" s="36">
        <v>2013662</v>
      </c>
      <c r="H284" s="36">
        <v>0</v>
      </c>
      <c r="I284" s="22"/>
      <c r="J284" s="22"/>
      <c r="K284" s="18">
        <v>1503839.7</v>
      </c>
      <c r="L284" s="18">
        <v>433349</v>
      </c>
      <c r="M284" s="35">
        <v>0</v>
      </c>
      <c r="N284" s="18">
        <v>1937188.7</v>
      </c>
      <c r="O284" s="37">
        <v>0</v>
      </c>
      <c r="P284" s="21"/>
      <c r="Q284" s="21">
        <v>1145728</v>
      </c>
      <c r="R284" s="17">
        <v>2013662</v>
      </c>
      <c r="S284" s="18"/>
      <c r="T284" s="18"/>
      <c r="U284" s="14"/>
      <c r="V284" s="18"/>
      <c r="W284" s="20">
        <v>2850728</v>
      </c>
      <c r="X284" s="14"/>
      <c r="Y284" s="24">
        <v>509822</v>
      </c>
      <c r="Z284" s="14"/>
      <c r="AA284" s="24">
        <v>76473.299999999988</v>
      </c>
      <c r="AB284" s="18"/>
      <c r="AC284" s="24">
        <v>433349</v>
      </c>
      <c r="AD284" s="24">
        <v>76473.299999999988</v>
      </c>
      <c r="AE284" s="17" t="s">
        <v>42</v>
      </c>
      <c r="AF284" s="17">
        <v>0</v>
      </c>
      <c r="AG284" s="17">
        <v>0</v>
      </c>
      <c r="AH284" s="23">
        <v>433349</v>
      </c>
      <c r="AI284" s="17">
        <v>0</v>
      </c>
      <c r="AJ284" s="13" t="s">
        <v>41</v>
      </c>
    </row>
    <row r="285" spans="1:36" x14ac:dyDescent="0.25">
      <c r="A285" s="14">
        <v>277</v>
      </c>
      <c r="B285" s="15" t="s">
        <v>594</v>
      </c>
      <c r="C285" s="21"/>
      <c r="D285" s="21">
        <v>1145778</v>
      </c>
      <c r="E285" s="16" t="s">
        <v>873</v>
      </c>
      <c r="F285" s="14" t="s">
        <v>187</v>
      </c>
      <c r="G285" s="36">
        <v>164600</v>
      </c>
      <c r="H285" s="36">
        <v>0</v>
      </c>
      <c r="I285" s="22"/>
      <c r="J285" s="22"/>
      <c r="K285" s="18">
        <v>136408.20000000001</v>
      </c>
      <c r="L285" s="18">
        <v>23963</v>
      </c>
      <c r="M285" s="35">
        <v>0</v>
      </c>
      <c r="N285" s="18">
        <v>160371.20000000001</v>
      </c>
      <c r="O285" s="37">
        <v>0</v>
      </c>
      <c r="P285" s="21"/>
      <c r="Q285" s="21">
        <v>1145778</v>
      </c>
      <c r="R285" s="17">
        <v>164600</v>
      </c>
      <c r="S285" s="18"/>
      <c r="T285" s="18"/>
      <c r="U285" s="14"/>
      <c r="V285" s="18"/>
      <c r="W285" s="20">
        <v>2783483</v>
      </c>
      <c r="X285" s="14"/>
      <c r="Y285" s="24">
        <v>28192</v>
      </c>
      <c r="Z285" s="14"/>
      <c r="AA285" s="24">
        <v>4228.7999999999993</v>
      </c>
      <c r="AB285" s="18"/>
      <c r="AC285" s="24">
        <v>23963</v>
      </c>
      <c r="AD285" s="24">
        <v>4228.7999999999993</v>
      </c>
      <c r="AE285" s="17" t="s">
        <v>42</v>
      </c>
      <c r="AF285" s="17">
        <v>0</v>
      </c>
      <c r="AG285" s="17">
        <v>0</v>
      </c>
      <c r="AH285" s="23">
        <v>23963</v>
      </c>
      <c r="AI285" s="17">
        <v>0</v>
      </c>
      <c r="AJ285" s="13" t="s">
        <v>41</v>
      </c>
    </row>
    <row r="286" spans="1:36" x14ac:dyDescent="0.25">
      <c r="A286" s="14">
        <v>278</v>
      </c>
      <c r="B286" s="15" t="s">
        <v>594</v>
      </c>
      <c r="C286" s="21"/>
      <c r="D286" s="21">
        <v>1145809</v>
      </c>
      <c r="E286" s="16" t="s">
        <v>874</v>
      </c>
      <c r="F286" s="14" t="s">
        <v>57</v>
      </c>
      <c r="G286" s="36">
        <v>1709754</v>
      </c>
      <c r="H286" s="36">
        <v>0</v>
      </c>
      <c r="I286" s="22"/>
      <c r="J286" s="22"/>
      <c r="K286" s="18">
        <v>1132654</v>
      </c>
      <c r="L286" s="18">
        <v>490535</v>
      </c>
      <c r="M286" s="35">
        <v>0</v>
      </c>
      <c r="N286" s="18">
        <v>1623189</v>
      </c>
      <c r="O286" s="37">
        <v>0</v>
      </c>
      <c r="P286" s="21"/>
      <c r="Q286" s="21">
        <v>1145809</v>
      </c>
      <c r="R286" s="17">
        <v>1709754</v>
      </c>
      <c r="S286" s="18"/>
      <c r="T286" s="18"/>
      <c r="U286" s="14"/>
      <c r="V286" s="18"/>
      <c r="W286" s="20">
        <v>2822163</v>
      </c>
      <c r="X286" s="14"/>
      <c r="Y286" s="24">
        <v>577100</v>
      </c>
      <c r="Z286" s="14"/>
      <c r="AA286" s="24">
        <v>86565</v>
      </c>
      <c r="AB286" s="18"/>
      <c r="AC286" s="24">
        <v>490535</v>
      </c>
      <c r="AD286" s="24">
        <v>86565</v>
      </c>
      <c r="AE286" s="17" t="s">
        <v>42</v>
      </c>
      <c r="AF286" s="17">
        <v>0</v>
      </c>
      <c r="AG286" s="17">
        <v>0</v>
      </c>
      <c r="AH286" s="23">
        <v>490535</v>
      </c>
      <c r="AI286" s="17">
        <v>0</v>
      </c>
      <c r="AJ286" s="13" t="s">
        <v>41</v>
      </c>
    </row>
    <row r="287" spans="1:36" x14ac:dyDescent="0.25">
      <c r="A287" s="14">
        <v>279</v>
      </c>
      <c r="B287" s="15" t="s">
        <v>594</v>
      </c>
      <c r="C287" s="21"/>
      <c r="D287" s="21">
        <v>1145812</v>
      </c>
      <c r="E287" s="16" t="s">
        <v>875</v>
      </c>
      <c r="F287" s="14" t="s">
        <v>57</v>
      </c>
      <c r="G287" s="36">
        <v>1851436</v>
      </c>
      <c r="H287" s="36">
        <v>0</v>
      </c>
      <c r="I287" s="22"/>
      <c r="J287" s="22"/>
      <c r="K287" s="18">
        <v>1423536</v>
      </c>
      <c r="L287" s="18">
        <v>363715</v>
      </c>
      <c r="M287" s="35">
        <v>0</v>
      </c>
      <c r="N287" s="18">
        <v>1787251</v>
      </c>
      <c r="O287" s="37">
        <v>0</v>
      </c>
      <c r="P287" s="21"/>
      <c r="Q287" s="21">
        <v>1145812</v>
      </c>
      <c r="R287" s="17">
        <v>1851436</v>
      </c>
      <c r="S287" s="18"/>
      <c r="T287" s="18"/>
      <c r="U287" s="14"/>
      <c r="V287" s="18"/>
      <c r="W287" s="20">
        <v>2821850</v>
      </c>
      <c r="X287" s="14"/>
      <c r="Y287" s="24">
        <v>427900</v>
      </c>
      <c r="Z287" s="14"/>
      <c r="AA287" s="24">
        <v>64185</v>
      </c>
      <c r="AB287" s="18"/>
      <c r="AC287" s="24">
        <v>363715</v>
      </c>
      <c r="AD287" s="24">
        <v>64185</v>
      </c>
      <c r="AE287" s="17" t="s">
        <v>42</v>
      </c>
      <c r="AF287" s="17">
        <v>0</v>
      </c>
      <c r="AG287" s="17">
        <v>0</v>
      </c>
      <c r="AH287" s="23">
        <v>363715</v>
      </c>
      <c r="AI287" s="17">
        <v>0</v>
      </c>
      <c r="AJ287" s="13" t="s">
        <v>41</v>
      </c>
    </row>
    <row r="288" spans="1:36" x14ac:dyDescent="0.25">
      <c r="A288" s="14">
        <v>280</v>
      </c>
      <c r="B288" s="15" t="s">
        <v>594</v>
      </c>
      <c r="C288" s="21"/>
      <c r="D288" s="21">
        <v>1145888</v>
      </c>
      <c r="E288" s="16" t="s">
        <v>876</v>
      </c>
      <c r="F288" s="14" t="s">
        <v>187</v>
      </c>
      <c r="G288" s="36">
        <v>2108450</v>
      </c>
      <c r="H288" s="36">
        <v>0</v>
      </c>
      <c r="I288" s="22"/>
      <c r="J288" s="22"/>
      <c r="K288" s="18">
        <v>1865410</v>
      </c>
      <c r="L288" s="18">
        <v>206584</v>
      </c>
      <c r="M288" s="35">
        <v>0</v>
      </c>
      <c r="N288" s="18">
        <v>2071994</v>
      </c>
      <c r="O288" s="37">
        <v>0</v>
      </c>
      <c r="P288" s="21"/>
      <c r="Q288" s="21">
        <v>1145888</v>
      </c>
      <c r="R288" s="17">
        <v>2108450</v>
      </c>
      <c r="S288" s="18"/>
      <c r="T288" s="18"/>
      <c r="U288" s="14"/>
      <c r="V288" s="18"/>
      <c r="W288" s="20">
        <v>2784832</v>
      </c>
      <c r="X288" s="14"/>
      <c r="Y288" s="24">
        <v>243040</v>
      </c>
      <c r="Z288" s="14"/>
      <c r="AA288" s="24">
        <v>36456</v>
      </c>
      <c r="AB288" s="18"/>
      <c r="AC288" s="24">
        <v>206584</v>
      </c>
      <c r="AD288" s="24">
        <v>36456</v>
      </c>
      <c r="AE288" s="17" t="s">
        <v>42</v>
      </c>
      <c r="AF288" s="17">
        <v>0</v>
      </c>
      <c r="AG288" s="17">
        <v>0</v>
      </c>
      <c r="AH288" s="23">
        <v>206584</v>
      </c>
      <c r="AI288" s="17">
        <v>0</v>
      </c>
      <c r="AJ288" s="13" t="s">
        <v>41</v>
      </c>
    </row>
    <row r="289" spans="1:36" x14ac:dyDescent="0.25">
      <c r="A289" s="14">
        <v>281</v>
      </c>
      <c r="B289" s="15" t="s">
        <v>594</v>
      </c>
      <c r="C289" s="21"/>
      <c r="D289" s="21">
        <v>1145904</v>
      </c>
      <c r="E289" s="16" t="s">
        <v>877</v>
      </c>
      <c r="F289" s="14" t="s">
        <v>187</v>
      </c>
      <c r="G289" s="36">
        <v>2226948</v>
      </c>
      <c r="H289" s="36">
        <v>0</v>
      </c>
      <c r="I289" s="22"/>
      <c r="J289" s="22"/>
      <c r="K289" s="18">
        <v>1708844.4</v>
      </c>
      <c r="L289" s="18">
        <v>440388</v>
      </c>
      <c r="M289" s="35">
        <v>0</v>
      </c>
      <c r="N289" s="18">
        <v>2149232.4</v>
      </c>
      <c r="O289" s="37">
        <v>0</v>
      </c>
      <c r="P289" s="21"/>
      <c r="Q289" s="21">
        <v>1145904</v>
      </c>
      <c r="R289" s="17">
        <v>2226948</v>
      </c>
      <c r="S289" s="18"/>
      <c r="T289" s="18"/>
      <c r="U289" s="14"/>
      <c r="V289" s="18"/>
      <c r="W289" s="20">
        <v>2846331</v>
      </c>
      <c r="X289" s="14"/>
      <c r="Y289" s="24">
        <v>518104</v>
      </c>
      <c r="Z289" s="14"/>
      <c r="AA289" s="24">
        <v>77715.600000000035</v>
      </c>
      <c r="AB289" s="18"/>
      <c r="AC289" s="24">
        <v>440388</v>
      </c>
      <c r="AD289" s="24">
        <v>77715.600000000035</v>
      </c>
      <c r="AE289" s="17" t="s">
        <v>42</v>
      </c>
      <c r="AF289" s="17">
        <v>0</v>
      </c>
      <c r="AG289" s="17">
        <v>0</v>
      </c>
      <c r="AH289" s="23">
        <v>440388</v>
      </c>
      <c r="AI289" s="17">
        <v>0</v>
      </c>
      <c r="AJ289" s="13" t="s">
        <v>41</v>
      </c>
    </row>
    <row r="290" spans="1:36" x14ac:dyDescent="0.25">
      <c r="A290" s="14">
        <v>282</v>
      </c>
      <c r="B290" s="15" t="s">
        <v>594</v>
      </c>
      <c r="C290" s="21"/>
      <c r="D290" s="21">
        <v>1145912</v>
      </c>
      <c r="E290" s="16" t="s">
        <v>878</v>
      </c>
      <c r="F290" s="14" t="s">
        <v>187</v>
      </c>
      <c r="G290" s="36">
        <v>93600</v>
      </c>
      <c r="H290" s="36">
        <v>0</v>
      </c>
      <c r="I290" s="22"/>
      <c r="J290" s="22"/>
      <c r="K290" s="18">
        <v>46800</v>
      </c>
      <c r="L290" s="18">
        <v>39780</v>
      </c>
      <c r="M290" s="35">
        <v>0</v>
      </c>
      <c r="N290" s="18">
        <v>86580</v>
      </c>
      <c r="O290" s="37">
        <v>0</v>
      </c>
      <c r="P290" s="21"/>
      <c r="Q290" s="21">
        <v>1145912</v>
      </c>
      <c r="R290" s="17">
        <v>93600</v>
      </c>
      <c r="S290" s="18"/>
      <c r="T290" s="18"/>
      <c r="U290" s="14"/>
      <c r="V290" s="18"/>
      <c r="W290" s="20">
        <v>2804008</v>
      </c>
      <c r="X290" s="14"/>
      <c r="Y290" s="24">
        <v>46800</v>
      </c>
      <c r="Z290" s="14"/>
      <c r="AA290" s="24">
        <v>7020</v>
      </c>
      <c r="AB290" s="18"/>
      <c r="AC290" s="24">
        <v>39780</v>
      </c>
      <c r="AD290" s="24">
        <v>7020</v>
      </c>
      <c r="AE290" s="17" t="s">
        <v>42</v>
      </c>
      <c r="AF290" s="17">
        <v>0</v>
      </c>
      <c r="AG290" s="17">
        <v>0</v>
      </c>
      <c r="AH290" s="23">
        <v>39780</v>
      </c>
      <c r="AI290" s="17">
        <v>0</v>
      </c>
      <c r="AJ290" s="13" t="s">
        <v>41</v>
      </c>
    </row>
    <row r="291" spans="1:36" x14ac:dyDescent="0.25">
      <c r="A291" s="14">
        <v>283</v>
      </c>
      <c r="B291" s="15" t="s">
        <v>594</v>
      </c>
      <c r="C291" s="21"/>
      <c r="D291" s="21">
        <v>1146338</v>
      </c>
      <c r="E291" s="16" t="s">
        <v>879</v>
      </c>
      <c r="F291" s="14" t="s">
        <v>57</v>
      </c>
      <c r="G291" s="36">
        <v>1221763</v>
      </c>
      <c r="H291" s="36">
        <v>0</v>
      </c>
      <c r="I291" s="22"/>
      <c r="J291" s="22"/>
      <c r="K291" s="18">
        <v>1028963</v>
      </c>
      <c r="L291" s="18">
        <v>163880</v>
      </c>
      <c r="M291" s="35">
        <v>0</v>
      </c>
      <c r="N291" s="18">
        <v>1192843</v>
      </c>
      <c r="O291" s="37">
        <v>0</v>
      </c>
      <c r="P291" s="21"/>
      <c r="Q291" s="21">
        <v>1146338</v>
      </c>
      <c r="R291" s="17">
        <v>1221763</v>
      </c>
      <c r="S291" s="18"/>
      <c r="T291" s="18"/>
      <c r="U291" s="14"/>
      <c r="V291" s="18"/>
      <c r="W291" s="20">
        <v>2832339</v>
      </c>
      <c r="X291" s="14"/>
      <c r="Y291" s="24">
        <v>192800</v>
      </c>
      <c r="Z291" s="14"/>
      <c r="AA291" s="24">
        <v>28920</v>
      </c>
      <c r="AB291" s="18"/>
      <c r="AC291" s="24">
        <v>163880</v>
      </c>
      <c r="AD291" s="24">
        <v>28920</v>
      </c>
      <c r="AE291" s="17" t="s">
        <v>42</v>
      </c>
      <c r="AF291" s="17">
        <v>0</v>
      </c>
      <c r="AG291" s="17">
        <v>0</v>
      </c>
      <c r="AH291" s="23">
        <v>163880</v>
      </c>
      <c r="AI291" s="17">
        <v>0</v>
      </c>
      <c r="AJ291" s="13" t="s">
        <v>41</v>
      </c>
    </row>
    <row r="292" spans="1:36" x14ac:dyDescent="0.25">
      <c r="A292" s="14">
        <v>284</v>
      </c>
      <c r="B292" s="15" t="s">
        <v>594</v>
      </c>
      <c r="C292" s="21"/>
      <c r="D292" s="21">
        <v>1146376</v>
      </c>
      <c r="E292" s="16" t="s">
        <v>880</v>
      </c>
      <c r="F292" s="14" t="s">
        <v>187</v>
      </c>
      <c r="G292" s="36">
        <v>2466709</v>
      </c>
      <c r="H292" s="36">
        <v>0</v>
      </c>
      <c r="I292" s="22"/>
      <c r="J292" s="22"/>
      <c r="K292" s="18">
        <v>2037809</v>
      </c>
      <c r="L292" s="18">
        <v>364565</v>
      </c>
      <c r="M292" s="35">
        <v>0</v>
      </c>
      <c r="N292" s="18">
        <v>2402374</v>
      </c>
      <c r="O292" s="37">
        <v>0</v>
      </c>
      <c r="P292" s="21"/>
      <c r="Q292" s="21">
        <v>1146376</v>
      </c>
      <c r="R292" s="17">
        <v>2466709</v>
      </c>
      <c r="S292" s="18"/>
      <c r="T292" s="18"/>
      <c r="U292" s="14"/>
      <c r="V292" s="18"/>
      <c r="W292" s="20">
        <v>2785283</v>
      </c>
      <c r="X292" s="14"/>
      <c r="Y292" s="24">
        <v>428900</v>
      </c>
      <c r="Z292" s="14"/>
      <c r="AA292" s="24">
        <v>64335</v>
      </c>
      <c r="AB292" s="18"/>
      <c r="AC292" s="24">
        <v>364565</v>
      </c>
      <c r="AD292" s="24">
        <v>64335</v>
      </c>
      <c r="AE292" s="17" t="s">
        <v>42</v>
      </c>
      <c r="AF292" s="17">
        <v>0</v>
      </c>
      <c r="AG292" s="17">
        <v>0</v>
      </c>
      <c r="AH292" s="23">
        <v>364565</v>
      </c>
      <c r="AI292" s="17">
        <v>0</v>
      </c>
      <c r="AJ292" s="13" t="s">
        <v>41</v>
      </c>
    </row>
    <row r="293" spans="1:36" x14ac:dyDescent="0.25">
      <c r="A293" s="14">
        <v>285</v>
      </c>
      <c r="B293" s="15" t="s">
        <v>594</v>
      </c>
      <c r="C293" s="21"/>
      <c r="D293" s="21">
        <v>1146388</v>
      </c>
      <c r="E293" s="16" t="s">
        <v>881</v>
      </c>
      <c r="F293" s="14" t="s">
        <v>57</v>
      </c>
      <c r="G293" s="36">
        <v>1793520</v>
      </c>
      <c r="H293" s="36">
        <v>0</v>
      </c>
      <c r="I293" s="22"/>
      <c r="J293" s="22"/>
      <c r="K293" s="18">
        <v>1407920</v>
      </c>
      <c r="L293" s="18">
        <v>327760</v>
      </c>
      <c r="M293" s="35">
        <v>0</v>
      </c>
      <c r="N293" s="18">
        <v>1735680</v>
      </c>
      <c r="O293" s="37">
        <v>0</v>
      </c>
      <c r="P293" s="21"/>
      <c r="Q293" s="21">
        <v>1146388</v>
      </c>
      <c r="R293" s="17">
        <v>1793520</v>
      </c>
      <c r="S293" s="18"/>
      <c r="T293" s="18"/>
      <c r="U293" s="14"/>
      <c r="V293" s="18"/>
      <c r="W293" s="20">
        <v>2821958</v>
      </c>
      <c r="X293" s="14"/>
      <c r="Y293" s="24">
        <v>385600</v>
      </c>
      <c r="Z293" s="14"/>
      <c r="AA293" s="24">
        <v>57840</v>
      </c>
      <c r="AB293" s="18"/>
      <c r="AC293" s="24">
        <v>327760</v>
      </c>
      <c r="AD293" s="24">
        <v>57840</v>
      </c>
      <c r="AE293" s="17" t="s">
        <v>42</v>
      </c>
      <c r="AF293" s="17">
        <v>0</v>
      </c>
      <c r="AG293" s="17">
        <v>0</v>
      </c>
      <c r="AH293" s="23">
        <v>327760</v>
      </c>
      <c r="AI293" s="17">
        <v>0</v>
      </c>
      <c r="AJ293" s="13" t="s">
        <v>41</v>
      </c>
    </row>
    <row r="294" spans="1:36" x14ac:dyDescent="0.25">
      <c r="A294" s="14">
        <v>286</v>
      </c>
      <c r="B294" s="15" t="s">
        <v>594</v>
      </c>
      <c r="C294" s="21"/>
      <c r="D294" s="21">
        <v>1146398</v>
      </c>
      <c r="E294" s="16" t="s">
        <v>882</v>
      </c>
      <c r="F294" s="14" t="s">
        <v>57</v>
      </c>
      <c r="G294" s="36">
        <v>1801180</v>
      </c>
      <c r="H294" s="36">
        <v>0</v>
      </c>
      <c r="I294" s="22"/>
      <c r="J294" s="22"/>
      <c r="K294" s="18">
        <v>1373280</v>
      </c>
      <c r="L294" s="18">
        <v>363715</v>
      </c>
      <c r="M294" s="35">
        <v>0</v>
      </c>
      <c r="N294" s="18">
        <v>1736995</v>
      </c>
      <c r="O294" s="37">
        <v>0</v>
      </c>
      <c r="P294" s="21"/>
      <c r="Q294" s="21">
        <v>1146398</v>
      </c>
      <c r="R294" s="17">
        <v>1801180</v>
      </c>
      <c r="S294" s="18"/>
      <c r="T294" s="18"/>
      <c r="U294" s="14"/>
      <c r="V294" s="18"/>
      <c r="W294" s="20">
        <v>2821935</v>
      </c>
      <c r="X294" s="14"/>
      <c r="Y294" s="24">
        <v>427900</v>
      </c>
      <c r="Z294" s="14"/>
      <c r="AA294" s="24">
        <v>64185</v>
      </c>
      <c r="AB294" s="18"/>
      <c r="AC294" s="24">
        <v>363715</v>
      </c>
      <c r="AD294" s="24">
        <v>64185</v>
      </c>
      <c r="AE294" s="17" t="s">
        <v>42</v>
      </c>
      <c r="AF294" s="17">
        <v>0</v>
      </c>
      <c r="AG294" s="17">
        <v>0</v>
      </c>
      <c r="AH294" s="23">
        <v>363715</v>
      </c>
      <c r="AI294" s="17">
        <v>0</v>
      </c>
      <c r="AJ294" s="13" t="s">
        <v>41</v>
      </c>
    </row>
    <row r="295" spans="1:36" x14ac:dyDescent="0.25">
      <c r="A295" s="14">
        <v>287</v>
      </c>
      <c r="B295" s="15" t="s">
        <v>594</v>
      </c>
      <c r="C295" s="21"/>
      <c r="D295" s="21">
        <v>1146480</v>
      </c>
      <c r="E295" s="16" t="s">
        <v>883</v>
      </c>
      <c r="F295" s="14" t="s">
        <v>187</v>
      </c>
      <c r="G295" s="36">
        <v>93600</v>
      </c>
      <c r="H295" s="36">
        <v>0</v>
      </c>
      <c r="I295" s="22"/>
      <c r="J295" s="22"/>
      <c r="K295" s="18">
        <v>46800</v>
      </c>
      <c r="L295" s="18">
        <v>39780</v>
      </c>
      <c r="M295" s="35">
        <v>0</v>
      </c>
      <c r="N295" s="18">
        <v>86580</v>
      </c>
      <c r="O295" s="37">
        <v>0</v>
      </c>
      <c r="P295" s="21"/>
      <c r="Q295" s="21">
        <v>1146480</v>
      </c>
      <c r="R295" s="17">
        <v>93600</v>
      </c>
      <c r="S295" s="18"/>
      <c r="T295" s="18"/>
      <c r="U295" s="14"/>
      <c r="V295" s="18"/>
      <c r="W295" s="20">
        <v>2804009</v>
      </c>
      <c r="X295" s="14"/>
      <c r="Y295" s="24">
        <v>46800</v>
      </c>
      <c r="Z295" s="14"/>
      <c r="AA295" s="24">
        <v>7020</v>
      </c>
      <c r="AB295" s="18"/>
      <c r="AC295" s="24">
        <v>39780</v>
      </c>
      <c r="AD295" s="24">
        <v>7020</v>
      </c>
      <c r="AE295" s="17" t="s">
        <v>42</v>
      </c>
      <c r="AF295" s="17">
        <v>0</v>
      </c>
      <c r="AG295" s="17">
        <v>0</v>
      </c>
      <c r="AH295" s="23">
        <v>39780</v>
      </c>
      <c r="AI295" s="17">
        <v>0</v>
      </c>
      <c r="AJ295" s="13" t="s">
        <v>41</v>
      </c>
    </row>
    <row r="296" spans="1:36" x14ac:dyDescent="0.25">
      <c r="A296" s="14">
        <v>288</v>
      </c>
      <c r="B296" s="15" t="s">
        <v>594</v>
      </c>
      <c r="C296" s="21"/>
      <c r="D296" s="21">
        <v>1146716</v>
      </c>
      <c r="E296" s="16" t="s">
        <v>884</v>
      </c>
      <c r="F296" s="14" t="s">
        <v>242</v>
      </c>
      <c r="G296" s="36">
        <v>64200</v>
      </c>
      <c r="H296" s="36">
        <v>17000</v>
      </c>
      <c r="I296" s="22"/>
      <c r="J296" s="22"/>
      <c r="K296" s="18">
        <v>28900</v>
      </c>
      <c r="L296" s="18">
        <v>30005</v>
      </c>
      <c r="M296" s="35">
        <v>0</v>
      </c>
      <c r="N296" s="18">
        <v>58905</v>
      </c>
      <c r="O296" s="37">
        <v>0</v>
      </c>
      <c r="P296" s="21"/>
      <c r="Q296" s="21">
        <v>1146716</v>
      </c>
      <c r="R296" s="17">
        <v>81200</v>
      </c>
      <c r="S296" s="18"/>
      <c r="T296" s="18"/>
      <c r="U296" s="14"/>
      <c r="V296" s="18"/>
      <c r="W296" s="20">
        <v>2790580</v>
      </c>
      <c r="X296" s="14"/>
      <c r="Y296" s="24">
        <v>35300</v>
      </c>
      <c r="Z296" s="14"/>
      <c r="AA296" s="24">
        <v>5295</v>
      </c>
      <c r="AB296" s="18"/>
      <c r="AC296" s="24">
        <v>30005</v>
      </c>
      <c r="AD296" s="24">
        <v>5295</v>
      </c>
      <c r="AE296" s="17" t="s">
        <v>42</v>
      </c>
      <c r="AF296" s="17">
        <v>0</v>
      </c>
      <c r="AG296" s="17">
        <v>0</v>
      </c>
      <c r="AH296" s="23">
        <v>30005</v>
      </c>
      <c r="AI296" s="17">
        <v>0</v>
      </c>
      <c r="AJ296" s="13" t="s">
        <v>41</v>
      </c>
    </row>
    <row r="297" spans="1:36" x14ac:dyDescent="0.25">
      <c r="A297" s="14">
        <v>289</v>
      </c>
      <c r="B297" s="15" t="s">
        <v>594</v>
      </c>
      <c r="C297" s="21"/>
      <c r="D297" s="21">
        <v>1146758</v>
      </c>
      <c r="E297" s="16" t="s">
        <v>885</v>
      </c>
      <c r="F297" s="14" t="s">
        <v>187</v>
      </c>
      <c r="G297" s="36">
        <v>93600</v>
      </c>
      <c r="H297" s="36">
        <v>0</v>
      </c>
      <c r="I297" s="22"/>
      <c r="J297" s="22"/>
      <c r="K297" s="18">
        <v>46800</v>
      </c>
      <c r="L297" s="18">
        <v>39780</v>
      </c>
      <c r="M297" s="35">
        <v>0</v>
      </c>
      <c r="N297" s="18">
        <v>86580</v>
      </c>
      <c r="O297" s="37">
        <v>0</v>
      </c>
      <c r="P297" s="21"/>
      <c r="Q297" s="21">
        <v>1146758</v>
      </c>
      <c r="R297" s="17">
        <v>93600</v>
      </c>
      <c r="S297" s="18"/>
      <c r="T297" s="18"/>
      <c r="U297" s="14"/>
      <c r="V297" s="18"/>
      <c r="W297" s="20">
        <v>2804010</v>
      </c>
      <c r="X297" s="14"/>
      <c r="Y297" s="24">
        <v>46800</v>
      </c>
      <c r="Z297" s="14"/>
      <c r="AA297" s="24">
        <v>7020</v>
      </c>
      <c r="AB297" s="18"/>
      <c r="AC297" s="24">
        <v>39780</v>
      </c>
      <c r="AD297" s="24">
        <v>7020</v>
      </c>
      <c r="AE297" s="17" t="s">
        <v>42</v>
      </c>
      <c r="AF297" s="17">
        <v>0</v>
      </c>
      <c r="AG297" s="17">
        <v>0</v>
      </c>
      <c r="AH297" s="23">
        <v>39780</v>
      </c>
      <c r="AI297" s="17">
        <v>0</v>
      </c>
      <c r="AJ297" s="13" t="s">
        <v>41</v>
      </c>
    </row>
    <row r="298" spans="1:36" x14ac:dyDescent="0.25">
      <c r="A298" s="14">
        <v>290</v>
      </c>
      <c r="B298" s="15" t="s">
        <v>594</v>
      </c>
      <c r="C298" s="21"/>
      <c r="D298" s="21">
        <v>1146954</v>
      </c>
      <c r="E298" s="16" t="s">
        <v>886</v>
      </c>
      <c r="F298" s="14" t="s">
        <v>187</v>
      </c>
      <c r="G298" s="36">
        <v>2062842</v>
      </c>
      <c r="H298" s="36">
        <v>0</v>
      </c>
      <c r="I298" s="22"/>
      <c r="J298" s="22"/>
      <c r="K298" s="18">
        <v>1742025.6</v>
      </c>
      <c r="L298" s="18">
        <v>272694</v>
      </c>
      <c r="M298" s="35">
        <v>0</v>
      </c>
      <c r="N298" s="18">
        <v>2014719.6</v>
      </c>
      <c r="O298" s="37">
        <v>0</v>
      </c>
      <c r="P298" s="21"/>
      <c r="Q298" s="21">
        <v>1146954</v>
      </c>
      <c r="R298" s="17">
        <v>2062842</v>
      </c>
      <c r="S298" s="18"/>
      <c r="T298" s="18"/>
      <c r="U298" s="14"/>
      <c r="V298" s="18"/>
      <c r="W298" s="20">
        <v>2781553</v>
      </c>
      <c r="X298" s="14"/>
      <c r="Y298" s="24">
        <v>320816</v>
      </c>
      <c r="Z298" s="14"/>
      <c r="AA298" s="24">
        <v>48122.400000000023</v>
      </c>
      <c r="AB298" s="18"/>
      <c r="AC298" s="24">
        <v>272694</v>
      </c>
      <c r="AD298" s="24">
        <v>48122.400000000023</v>
      </c>
      <c r="AE298" s="17" t="s">
        <v>42</v>
      </c>
      <c r="AF298" s="17">
        <v>0</v>
      </c>
      <c r="AG298" s="17">
        <v>0</v>
      </c>
      <c r="AH298" s="23">
        <v>272694</v>
      </c>
      <c r="AI298" s="17">
        <v>0</v>
      </c>
      <c r="AJ298" s="13" t="s">
        <v>41</v>
      </c>
    </row>
    <row r="299" spans="1:36" x14ac:dyDescent="0.25">
      <c r="A299" s="14">
        <v>291</v>
      </c>
      <c r="B299" s="15" t="s">
        <v>594</v>
      </c>
      <c r="C299" s="21"/>
      <c r="D299" s="21">
        <v>1146973</v>
      </c>
      <c r="E299" s="16" t="s">
        <v>887</v>
      </c>
      <c r="F299" s="14" t="s">
        <v>175</v>
      </c>
      <c r="G299" s="36">
        <v>6975219</v>
      </c>
      <c r="H299" s="36">
        <v>0</v>
      </c>
      <c r="I299" s="22"/>
      <c r="J299" s="22"/>
      <c r="K299" s="18">
        <v>6732455.5499999998</v>
      </c>
      <c r="L299" s="18">
        <v>206349</v>
      </c>
      <c r="M299" s="35">
        <v>0</v>
      </c>
      <c r="N299" s="18">
        <v>6938804.5499999998</v>
      </c>
      <c r="O299" s="37">
        <v>0</v>
      </c>
      <c r="P299" s="21"/>
      <c r="Q299" s="21">
        <v>1146973</v>
      </c>
      <c r="R299" s="17">
        <v>6975219</v>
      </c>
      <c r="S299" s="18"/>
      <c r="T299" s="18"/>
      <c r="U299" s="14"/>
      <c r="V299" s="18"/>
      <c r="W299" s="20">
        <v>2748314</v>
      </c>
      <c r="X299" s="14"/>
      <c r="Y299" s="24">
        <v>242763</v>
      </c>
      <c r="Z299" s="14"/>
      <c r="AA299" s="24">
        <v>36414.450000000012</v>
      </c>
      <c r="AB299" s="18"/>
      <c r="AC299" s="24">
        <v>206349</v>
      </c>
      <c r="AD299" s="24">
        <v>36414.450000000012</v>
      </c>
      <c r="AE299" s="17" t="s">
        <v>42</v>
      </c>
      <c r="AF299" s="17">
        <v>0</v>
      </c>
      <c r="AG299" s="17">
        <v>0</v>
      </c>
      <c r="AH299" s="23">
        <v>206349</v>
      </c>
      <c r="AI299" s="17">
        <v>0</v>
      </c>
      <c r="AJ299" s="13" t="s">
        <v>41</v>
      </c>
    </row>
    <row r="300" spans="1:36" x14ac:dyDescent="0.25">
      <c r="A300" s="14">
        <v>292</v>
      </c>
      <c r="B300" s="15" t="s">
        <v>594</v>
      </c>
      <c r="C300" s="21"/>
      <c r="D300" s="21">
        <v>1146975</v>
      </c>
      <c r="E300" s="16" t="s">
        <v>888</v>
      </c>
      <c r="F300" s="14" t="s">
        <v>187</v>
      </c>
      <c r="G300" s="36">
        <v>1083588</v>
      </c>
      <c r="H300" s="36">
        <v>0</v>
      </c>
      <c r="I300" s="22"/>
      <c r="J300" s="22"/>
      <c r="K300" s="18">
        <v>871768</v>
      </c>
      <c r="L300" s="18">
        <v>180047</v>
      </c>
      <c r="M300" s="35">
        <v>0</v>
      </c>
      <c r="N300" s="18">
        <v>1051815</v>
      </c>
      <c r="O300" s="37">
        <v>0</v>
      </c>
      <c r="P300" s="21"/>
      <c r="Q300" s="21">
        <v>1146975</v>
      </c>
      <c r="R300" s="17">
        <v>1083588</v>
      </c>
      <c r="S300" s="18"/>
      <c r="T300" s="18"/>
      <c r="U300" s="14"/>
      <c r="V300" s="18"/>
      <c r="W300" s="20">
        <v>2783149</v>
      </c>
      <c r="X300" s="14"/>
      <c r="Y300" s="24">
        <v>211820</v>
      </c>
      <c r="Z300" s="14"/>
      <c r="AA300" s="24">
        <v>31773</v>
      </c>
      <c r="AB300" s="18"/>
      <c r="AC300" s="24">
        <v>180047</v>
      </c>
      <c r="AD300" s="24">
        <v>31773</v>
      </c>
      <c r="AE300" s="17" t="s">
        <v>42</v>
      </c>
      <c r="AF300" s="17">
        <v>0</v>
      </c>
      <c r="AG300" s="17">
        <v>0</v>
      </c>
      <c r="AH300" s="23">
        <v>180047</v>
      </c>
      <c r="AI300" s="17">
        <v>0</v>
      </c>
      <c r="AJ300" s="13" t="s">
        <v>41</v>
      </c>
    </row>
    <row r="301" spans="1:36" x14ac:dyDescent="0.25">
      <c r="A301" s="14">
        <v>293</v>
      </c>
      <c r="B301" s="15" t="s">
        <v>594</v>
      </c>
      <c r="C301" s="21"/>
      <c r="D301" s="21">
        <v>1147010</v>
      </c>
      <c r="E301" s="16" t="s">
        <v>889</v>
      </c>
      <c r="F301" s="14" t="s">
        <v>187</v>
      </c>
      <c r="G301" s="36">
        <v>574626</v>
      </c>
      <c r="H301" s="36">
        <v>0</v>
      </c>
      <c r="I301" s="22"/>
      <c r="J301" s="22"/>
      <c r="K301" s="18">
        <v>394209.44999999995</v>
      </c>
      <c r="L301" s="18">
        <v>153354</v>
      </c>
      <c r="M301" s="35">
        <v>0</v>
      </c>
      <c r="N301" s="18">
        <v>547563.44999999995</v>
      </c>
      <c r="O301" s="37">
        <v>0</v>
      </c>
      <c r="P301" s="21"/>
      <c r="Q301" s="21">
        <v>1147010</v>
      </c>
      <c r="R301" s="17">
        <v>574626</v>
      </c>
      <c r="S301" s="18"/>
      <c r="T301" s="18"/>
      <c r="U301" s="14"/>
      <c r="V301" s="18"/>
      <c r="W301" s="20">
        <v>2784945</v>
      </c>
      <c r="X301" s="14"/>
      <c r="Y301" s="24">
        <v>180417</v>
      </c>
      <c r="Z301" s="14"/>
      <c r="AA301" s="24">
        <v>27062.550000000017</v>
      </c>
      <c r="AB301" s="18"/>
      <c r="AC301" s="24">
        <v>153354</v>
      </c>
      <c r="AD301" s="24">
        <v>27062.550000000017</v>
      </c>
      <c r="AE301" s="17" t="s">
        <v>42</v>
      </c>
      <c r="AF301" s="17">
        <v>0</v>
      </c>
      <c r="AG301" s="17">
        <v>0</v>
      </c>
      <c r="AH301" s="23">
        <v>153354</v>
      </c>
      <c r="AI301" s="17">
        <v>0</v>
      </c>
      <c r="AJ301" s="13" t="s">
        <v>41</v>
      </c>
    </row>
    <row r="302" spans="1:36" x14ac:dyDescent="0.25">
      <c r="A302" s="14">
        <v>294</v>
      </c>
      <c r="B302" s="15" t="s">
        <v>594</v>
      </c>
      <c r="C302" s="21"/>
      <c r="D302" s="21">
        <v>1147025</v>
      </c>
      <c r="E302" s="16" t="s">
        <v>890</v>
      </c>
      <c r="F302" s="14" t="s">
        <v>187</v>
      </c>
      <c r="G302" s="36">
        <v>1193245</v>
      </c>
      <c r="H302" s="36">
        <v>0</v>
      </c>
      <c r="I302" s="22"/>
      <c r="J302" s="22"/>
      <c r="K302" s="18">
        <v>1123981.3999999999</v>
      </c>
      <c r="L302" s="18">
        <v>58874</v>
      </c>
      <c r="M302" s="35">
        <v>0</v>
      </c>
      <c r="N302" s="18">
        <v>1182855.3999999999</v>
      </c>
      <c r="O302" s="37">
        <v>0</v>
      </c>
      <c r="P302" s="21"/>
      <c r="Q302" s="21">
        <v>1147025</v>
      </c>
      <c r="R302" s="17">
        <v>1193245</v>
      </c>
      <c r="S302" s="18"/>
      <c r="T302" s="18"/>
      <c r="U302" s="14"/>
      <c r="V302" s="18"/>
      <c r="W302" s="20">
        <v>2799995</v>
      </c>
      <c r="X302" s="14"/>
      <c r="Y302" s="24">
        <v>69264</v>
      </c>
      <c r="Z302" s="14"/>
      <c r="AA302" s="24">
        <v>10389.599999999999</v>
      </c>
      <c r="AB302" s="18"/>
      <c r="AC302" s="24">
        <v>58874</v>
      </c>
      <c r="AD302" s="24">
        <v>10389.599999999999</v>
      </c>
      <c r="AE302" s="17" t="s">
        <v>42</v>
      </c>
      <c r="AF302" s="17">
        <v>0</v>
      </c>
      <c r="AG302" s="17">
        <v>0</v>
      </c>
      <c r="AH302" s="23">
        <v>58874</v>
      </c>
      <c r="AI302" s="17">
        <v>0</v>
      </c>
      <c r="AJ302" s="13" t="s">
        <v>41</v>
      </c>
    </row>
    <row r="303" spans="1:36" x14ac:dyDescent="0.25">
      <c r="A303" s="14">
        <v>295</v>
      </c>
      <c r="B303" s="15" t="s">
        <v>594</v>
      </c>
      <c r="C303" s="21"/>
      <c r="D303" s="21">
        <v>1147031</v>
      </c>
      <c r="E303" s="16" t="s">
        <v>891</v>
      </c>
      <c r="F303" s="14" t="s">
        <v>187</v>
      </c>
      <c r="G303" s="36">
        <v>949864</v>
      </c>
      <c r="H303" s="36">
        <v>124000</v>
      </c>
      <c r="I303" s="22"/>
      <c r="J303" s="22"/>
      <c r="K303" s="18">
        <v>739344</v>
      </c>
      <c r="L303" s="18">
        <v>178942</v>
      </c>
      <c r="M303" s="35">
        <v>0</v>
      </c>
      <c r="N303" s="18">
        <v>918286</v>
      </c>
      <c r="O303" s="37">
        <v>0</v>
      </c>
      <c r="P303" s="21"/>
      <c r="Q303" s="21">
        <v>1147031</v>
      </c>
      <c r="R303" s="17">
        <v>1073864</v>
      </c>
      <c r="S303" s="18"/>
      <c r="T303" s="18"/>
      <c r="U303" s="14"/>
      <c r="V303" s="18"/>
      <c r="W303" s="20">
        <v>2783313</v>
      </c>
      <c r="X303" s="14"/>
      <c r="Y303" s="24">
        <v>210520</v>
      </c>
      <c r="Z303" s="14"/>
      <c r="AA303" s="24">
        <v>31578</v>
      </c>
      <c r="AB303" s="18"/>
      <c r="AC303" s="24">
        <v>178942</v>
      </c>
      <c r="AD303" s="24">
        <v>31578</v>
      </c>
      <c r="AE303" s="17" t="s">
        <v>42</v>
      </c>
      <c r="AF303" s="17">
        <v>0</v>
      </c>
      <c r="AG303" s="17">
        <v>0</v>
      </c>
      <c r="AH303" s="23">
        <v>178942</v>
      </c>
      <c r="AI303" s="17">
        <v>0</v>
      </c>
      <c r="AJ303" s="13" t="s">
        <v>41</v>
      </c>
    </row>
    <row r="304" spans="1:36" x14ac:dyDescent="0.25">
      <c r="A304" s="14">
        <v>296</v>
      </c>
      <c r="B304" s="15" t="s">
        <v>594</v>
      </c>
      <c r="C304" s="21"/>
      <c r="D304" s="21">
        <v>1147106</v>
      </c>
      <c r="E304" s="16" t="s">
        <v>892</v>
      </c>
      <c r="F304" s="14" t="s">
        <v>187</v>
      </c>
      <c r="G304" s="36">
        <v>308035</v>
      </c>
      <c r="H304" s="36">
        <v>0</v>
      </c>
      <c r="I304" s="22"/>
      <c r="J304" s="22"/>
      <c r="K304" s="18">
        <v>269043.20000000001</v>
      </c>
      <c r="L304" s="18">
        <v>33143</v>
      </c>
      <c r="M304" s="35">
        <v>0</v>
      </c>
      <c r="N304" s="18">
        <v>302186.2</v>
      </c>
      <c r="O304" s="37">
        <v>0</v>
      </c>
      <c r="P304" s="21"/>
      <c r="Q304" s="21">
        <v>1147106</v>
      </c>
      <c r="R304" s="17">
        <v>308035</v>
      </c>
      <c r="S304" s="18"/>
      <c r="T304" s="18"/>
      <c r="U304" s="14"/>
      <c r="V304" s="18"/>
      <c r="W304" s="20">
        <v>2781334</v>
      </c>
      <c r="X304" s="14"/>
      <c r="Y304" s="24">
        <v>38992</v>
      </c>
      <c r="Z304" s="14"/>
      <c r="AA304" s="24">
        <v>5848.8000000000029</v>
      </c>
      <c r="AB304" s="18"/>
      <c r="AC304" s="24">
        <v>33143</v>
      </c>
      <c r="AD304" s="24">
        <v>5848.8000000000029</v>
      </c>
      <c r="AE304" s="17" t="s">
        <v>42</v>
      </c>
      <c r="AF304" s="17">
        <v>0</v>
      </c>
      <c r="AG304" s="17">
        <v>0</v>
      </c>
      <c r="AH304" s="23">
        <v>33143</v>
      </c>
      <c r="AI304" s="17">
        <v>0</v>
      </c>
      <c r="AJ304" s="13" t="s">
        <v>41</v>
      </c>
    </row>
    <row r="305" spans="1:36" x14ac:dyDescent="0.25">
      <c r="A305" s="14">
        <v>297</v>
      </c>
      <c r="B305" s="15" t="s">
        <v>594</v>
      </c>
      <c r="C305" s="21"/>
      <c r="D305" s="21">
        <v>1147142</v>
      </c>
      <c r="E305" s="16" t="s">
        <v>893</v>
      </c>
      <c r="F305" s="14" t="s">
        <v>57</v>
      </c>
      <c r="G305" s="36">
        <v>1789288</v>
      </c>
      <c r="H305" s="36">
        <v>251900</v>
      </c>
      <c r="I305" s="22"/>
      <c r="J305" s="22"/>
      <c r="K305" s="18">
        <v>1644888</v>
      </c>
      <c r="L305" s="18">
        <v>122740</v>
      </c>
      <c r="M305" s="35">
        <v>0</v>
      </c>
      <c r="N305" s="18">
        <v>1767628</v>
      </c>
      <c r="O305" s="37">
        <v>0</v>
      </c>
      <c r="P305" s="21"/>
      <c r="Q305" s="21">
        <v>1147142</v>
      </c>
      <c r="R305" s="17">
        <v>2041188</v>
      </c>
      <c r="S305" s="18"/>
      <c r="T305" s="18"/>
      <c r="U305" s="14"/>
      <c r="V305" s="18"/>
      <c r="W305" s="20">
        <v>2823336</v>
      </c>
      <c r="X305" s="14"/>
      <c r="Y305" s="24">
        <v>144400</v>
      </c>
      <c r="Z305" s="14"/>
      <c r="AA305" s="24">
        <v>21660</v>
      </c>
      <c r="AB305" s="18"/>
      <c r="AC305" s="24">
        <v>122740</v>
      </c>
      <c r="AD305" s="24">
        <v>21660</v>
      </c>
      <c r="AE305" s="17" t="s">
        <v>42</v>
      </c>
      <c r="AF305" s="17">
        <v>0</v>
      </c>
      <c r="AG305" s="17">
        <v>0</v>
      </c>
      <c r="AH305" s="23">
        <v>122740</v>
      </c>
      <c r="AI305" s="17">
        <v>0</v>
      </c>
      <c r="AJ305" s="13" t="s">
        <v>41</v>
      </c>
    </row>
    <row r="306" spans="1:36" x14ac:dyDescent="0.25">
      <c r="A306" s="14">
        <v>298</v>
      </c>
      <c r="B306" s="15" t="s">
        <v>594</v>
      </c>
      <c r="C306" s="21"/>
      <c r="D306" s="21">
        <v>1147161</v>
      </c>
      <c r="E306" s="16" t="s">
        <v>894</v>
      </c>
      <c r="F306" s="14" t="s">
        <v>187</v>
      </c>
      <c r="G306" s="36">
        <v>2249753</v>
      </c>
      <c r="H306" s="36">
        <v>0</v>
      </c>
      <c r="I306" s="22"/>
      <c r="J306" s="22"/>
      <c r="K306" s="18">
        <v>1276709.3999999999</v>
      </c>
      <c r="L306" s="18">
        <v>827087</v>
      </c>
      <c r="M306" s="35">
        <v>0</v>
      </c>
      <c r="N306" s="18">
        <v>2103796.4</v>
      </c>
      <c r="O306" s="37">
        <v>0</v>
      </c>
      <c r="P306" s="21"/>
      <c r="Q306" s="21">
        <v>1147161</v>
      </c>
      <c r="R306" s="17">
        <v>2249753</v>
      </c>
      <c r="S306" s="18"/>
      <c r="T306" s="18"/>
      <c r="U306" s="14"/>
      <c r="V306" s="18"/>
      <c r="W306" s="20">
        <v>2782972</v>
      </c>
      <c r="X306" s="14"/>
      <c r="Y306" s="24">
        <v>973044</v>
      </c>
      <c r="Z306" s="14"/>
      <c r="AA306" s="24">
        <v>145956.59999999998</v>
      </c>
      <c r="AB306" s="18"/>
      <c r="AC306" s="24">
        <v>827087</v>
      </c>
      <c r="AD306" s="24">
        <v>145956.59999999998</v>
      </c>
      <c r="AE306" s="17" t="s">
        <v>42</v>
      </c>
      <c r="AF306" s="17">
        <v>0</v>
      </c>
      <c r="AG306" s="17">
        <v>0</v>
      </c>
      <c r="AH306" s="23">
        <v>827087</v>
      </c>
      <c r="AI306" s="17">
        <v>0</v>
      </c>
      <c r="AJ306" s="13" t="s">
        <v>41</v>
      </c>
    </row>
    <row r="307" spans="1:36" x14ac:dyDescent="0.25">
      <c r="A307" s="14">
        <v>299</v>
      </c>
      <c r="B307" s="15" t="s">
        <v>594</v>
      </c>
      <c r="C307" s="21"/>
      <c r="D307" s="21">
        <v>1147176</v>
      </c>
      <c r="E307" s="16" t="s">
        <v>895</v>
      </c>
      <c r="F307" s="14" t="s">
        <v>57</v>
      </c>
      <c r="G307" s="36">
        <v>1764550</v>
      </c>
      <c r="H307" s="36">
        <v>0</v>
      </c>
      <c r="I307" s="22"/>
      <c r="J307" s="22"/>
      <c r="K307" s="18">
        <v>1529450</v>
      </c>
      <c r="L307" s="18">
        <v>199835</v>
      </c>
      <c r="M307" s="35">
        <v>0</v>
      </c>
      <c r="N307" s="18">
        <v>1729285</v>
      </c>
      <c r="O307" s="37">
        <v>0</v>
      </c>
      <c r="P307" s="21"/>
      <c r="Q307" s="21">
        <v>1147176</v>
      </c>
      <c r="R307" s="17">
        <v>1764550</v>
      </c>
      <c r="S307" s="18"/>
      <c r="T307" s="18"/>
      <c r="U307" s="14"/>
      <c r="V307" s="18"/>
      <c r="W307" s="20">
        <v>2821969</v>
      </c>
      <c r="X307" s="14"/>
      <c r="Y307" s="24">
        <v>235100</v>
      </c>
      <c r="Z307" s="14"/>
      <c r="AA307" s="24">
        <v>35265</v>
      </c>
      <c r="AB307" s="18"/>
      <c r="AC307" s="24">
        <v>199835</v>
      </c>
      <c r="AD307" s="24">
        <v>35265</v>
      </c>
      <c r="AE307" s="17" t="s">
        <v>42</v>
      </c>
      <c r="AF307" s="17">
        <v>0</v>
      </c>
      <c r="AG307" s="17">
        <v>0</v>
      </c>
      <c r="AH307" s="23">
        <v>199835</v>
      </c>
      <c r="AI307" s="17">
        <v>0</v>
      </c>
      <c r="AJ307" s="13" t="s">
        <v>41</v>
      </c>
    </row>
    <row r="308" spans="1:36" x14ac:dyDescent="0.25">
      <c r="A308" s="14">
        <v>300</v>
      </c>
      <c r="B308" s="15" t="s">
        <v>594</v>
      </c>
      <c r="C308" s="21"/>
      <c r="D308" s="21">
        <v>1147184</v>
      </c>
      <c r="E308" s="16" t="s">
        <v>896</v>
      </c>
      <c r="F308" s="14" t="s">
        <v>57</v>
      </c>
      <c r="G308" s="36">
        <v>1362918</v>
      </c>
      <c r="H308" s="36">
        <v>0</v>
      </c>
      <c r="I308" s="22"/>
      <c r="J308" s="22"/>
      <c r="K308" s="18">
        <v>1170118</v>
      </c>
      <c r="L308" s="18">
        <v>163880</v>
      </c>
      <c r="M308" s="35">
        <v>0</v>
      </c>
      <c r="N308" s="18">
        <v>1333998</v>
      </c>
      <c r="O308" s="37">
        <v>0</v>
      </c>
      <c r="P308" s="21"/>
      <c r="Q308" s="21">
        <v>1147184</v>
      </c>
      <c r="R308" s="17">
        <v>1362918</v>
      </c>
      <c r="S308" s="18"/>
      <c r="T308" s="18"/>
      <c r="U308" s="14"/>
      <c r="V308" s="18"/>
      <c r="W308" s="20">
        <v>2820727</v>
      </c>
      <c r="X308" s="14"/>
      <c r="Y308" s="24">
        <v>192800</v>
      </c>
      <c r="Z308" s="14"/>
      <c r="AA308" s="24">
        <v>28920</v>
      </c>
      <c r="AB308" s="18"/>
      <c r="AC308" s="24">
        <v>163880</v>
      </c>
      <c r="AD308" s="24">
        <v>28920</v>
      </c>
      <c r="AE308" s="17" t="s">
        <v>42</v>
      </c>
      <c r="AF308" s="17">
        <v>0</v>
      </c>
      <c r="AG308" s="17">
        <v>0</v>
      </c>
      <c r="AH308" s="23">
        <v>163880</v>
      </c>
      <c r="AI308" s="17">
        <v>0</v>
      </c>
      <c r="AJ308" s="13" t="s">
        <v>41</v>
      </c>
    </row>
    <row r="309" spans="1:36" x14ac:dyDescent="0.25">
      <c r="A309" s="14">
        <v>301</v>
      </c>
      <c r="B309" s="15" t="s">
        <v>594</v>
      </c>
      <c r="C309" s="21"/>
      <c r="D309" s="21">
        <v>1147303</v>
      </c>
      <c r="E309" s="16" t="s">
        <v>897</v>
      </c>
      <c r="F309" s="14" t="s">
        <v>187</v>
      </c>
      <c r="G309" s="36">
        <v>1844233</v>
      </c>
      <c r="H309" s="36">
        <v>0</v>
      </c>
      <c r="I309" s="22"/>
      <c r="J309" s="22"/>
      <c r="K309" s="18">
        <v>1714829.55</v>
      </c>
      <c r="L309" s="18">
        <v>109993</v>
      </c>
      <c r="M309" s="35">
        <v>0</v>
      </c>
      <c r="N309" s="18">
        <v>1824822.55</v>
      </c>
      <c r="O309" s="37">
        <v>0</v>
      </c>
      <c r="P309" s="21"/>
      <c r="Q309" s="21">
        <v>1147303</v>
      </c>
      <c r="R309" s="17">
        <v>1844833</v>
      </c>
      <c r="S309" s="18"/>
      <c r="T309" s="18"/>
      <c r="U309" s="14"/>
      <c r="V309" s="18"/>
      <c r="W309" s="20">
        <v>2797914</v>
      </c>
      <c r="X309" s="14"/>
      <c r="Y309" s="24">
        <v>129403</v>
      </c>
      <c r="Z309" s="14"/>
      <c r="AA309" s="24">
        <v>19410.449999999997</v>
      </c>
      <c r="AB309" s="18"/>
      <c r="AC309" s="24">
        <v>109993</v>
      </c>
      <c r="AD309" s="24">
        <v>19410.449999999997</v>
      </c>
      <c r="AE309" s="17" t="s">
        <v>42</v>
      </c>
      <c r="AF309" s="17">
        <v>0</v>
      </c>
      <c r="AG309" s="17">
        <v>0</v>
      </c>
      <c r="AH309" s="23">
        <v>109993</v>
      </c>
      <c r="AI309" s="17">
        <v>0</v>
      </c>
      <c r="AJ309" s="13" t="s">
        <v>41</v>
      </c>
    </row>
    <row r="310" spans="1:36" x14ac:dyDescent="0.25">
      <c r="A310" s="14">
        <v>302</v>
      </c>
      <c r="B310" s="15" t="s">
        <v>594</v>
      </c>
      <c r="C310" s="21"/>
      <c r="D310" s="21">
        <v>1147391</v>
      </c>
      <c r="E310" s="16" t="s">
        <v>898</v>
      </c>
      <c r="F310" s="14" t="s">
        <v>187</v>
      </c>
      <c r="G310" s="36">
        <v>2689305</v>
      </c>
      <c r="H310" s="36">
        <v>251900</v>
      </c>
      <c r="I310" s="22"/>
      <c r="J310" s="22"/>
      <c r="K310" s="18">
        <v>2544905</v>
      </c>
      <c r="L310" s="18">
        <v>122740</v>
      </c>
      <c r="M310" s="35">
        <v>0</v>
      </c>
      <c r="N310" s="18">
        <v>2667645</v>
      </c>
      <c r="O310" s="37">
        <v>0</v>
      </c>
      <c r="P310" s="21"/>
      <c r="Q310" s="21">
        <v>1147391</v>
      </c>
      <c r="R310" s="17">
        <v>2941205</v>
      </c>
      <c r="S310" s="18"/>
      <c r="T310" s="18"/>
      <c r="U310" s="14"/>
      <c r="V310" s="18"/>
      <c r="W310" s="20">
        <v>2785027</v>
      </c>
      <c r="X310" s="14"/>
      <c r="Y310" s="24">
        <v>144400</v>
      </c>
      <c r="Z310" s="14"/>
      <c r="AA310" s="24">
        <v>21660</v>
      </c>
      <c r="AB310" s="18"/>
      <c r="AC310" s="24">
        <v>122740</v>
      </c>
      <c r="AD310" s="24">
        <v>21660</v>
      </c>
      <c r="AE310" s="17" t="s">
        <v>42</v>
      </c>
      <c r="AF310" s="17">
        <v>0</v>
      </c>
      <c r="AG310" s="17">
        <v>0</v>
      </c>
      <c r="AH310" s="23">
        <v>122740</v>
      </c>
      <c r="AI310" s="17">
        <v>0</v>
      </c>
      <c r="AJ310" s="13" t="s">
        <v>41</v>
      </c>
    </row>
    <row r="311" spans="1:36" x14ac:dyDescent="0.25">
      <c r="A311" s="14">
        <v>303</v>
      </c>
      <c r="B311" s="15" t="s">
        <v>594</v>
      </c>
      <c r="C311" s="21"/>
      <c r="D311" s="21">
        <v>1147407</v>
      </c>
      <c r="E311" s="16" t="s">
        <v>899</v>
      </c>
      <c r="F311" s="14" t="s">
        <v>187</v>
      </c>
      <c r="G311" s="36">
        <v>2612999</v>
      </c>
      <c r="H311" s="36">
        <v>546700</v>
      </c>
      <c r="I311" s="22"/>
      <c r="J311" s="22"/>
      <c r="K311" s="18">
        <v>1938499</v>
      </c>
      <c r="L311" s="18">
        <v>573325</v>
      </c>
      <c r="M311" s="35">
        <v>0</v>
      </c>
      <c r="N311" s="18">
        <v>2511824</v>
      </c>
      <c r="O311" s="37">
        <v>0</v>
      </c>
      <c r="P311" s="21"/>
      <c r="Q311" s="21">
        <v>1147407</v>
      </c>
      <c r="R311" s="17">
        <v>3159699</v>
      </c>
      <c r="S311" s="18"/>
      <c r="T311" s="18"/>
      <c r="U311" s="14"/>
      <c r="V311" s="18"/>
      <c r="W311" s="20">
        <v>2785038</v>
      </c>
      <c r="X311" s="14"/>
      <c r="Y311" s="24">
        <v>674500</v>
      </c>
      <c r="Z311" s="14"/>
      <c r="AA311" s="24">
        <v>101175</v>
      </c>
      <c r="AB311" s="18"/>
      <c r="AC311" s="24">
        <v>573325</v>
      </c>
      <c r="AD311" s="24">
        <v>101175</v>
      </c>
      <c r="AE311" s="17" t="s">
        <v>42</v>
      </c>
      <c r="AF311" s="17">
        <v>0</v>
      </c>
      <c r="AG311" s="17">
        <v>0</v>
      </c>
      <c r="AH311" s="23">
        <v>573325</v>
      </c>
      <c r="AI311" s="17">
        <v>0</v>
      </c>
      <c r="AJ311" s="13" t="s">
        <v>41</v>
      </c>
    </row>
    <row r="312" spans="1:36" x14ac:dyDescent="0.25">
      <c r="A312" s="14">
        <v>304</v>
      </c>
      <c r="B312" s="15" t="s">
        <v>594</v>
      </c>
      <c r="C312" s="21"/>
      <c r="D312" s="21">
        <v>1147425</v>
      </c>
      <c r="E312" s="16" t="s">
        <v>900</v>
      </c>
      <c r="F312" s="14" t="s">
        <v>57</v>
      </c>
      <c r="G312" s="36">
        <v>1948599</v>
      </c>
      <c r="H312" s="36">
        <v>0</v>
      </c>
      <c r="I312" s="22"/>
      <c r="J312" s="22"/>
      <c r="K312" s="18">
        <v>1680899</v>
      </c>
      <c r="L312" s="18">
        <v>227545</v>
      </c>
      <c r="M312" s="35">
        <v>0</v>
      </c>
      <c r="N312" s="18">
        <v>1908444</v>
      </c>
      <c r="O312" s="37">
        <v>0</v>
      </c>
      <c r="P312" s="21"/>
      <c r="Q312" s="21">
        <v>1147425</v>
      </c>
      <c r="R312" s="17">
        <v>1948599</v>
      </c>
      <c r="S312" s="18"/>
      <c r="T312" s="18"/>
      <c r="U312" s="14"/>
      <c r="V312" s="18"/>
      <c r="W312" s="20">
        <v>2821610</v>
      </c>
      <c r="X312" s="14"/>
      <c r="Y312" s="24">
        <v>267700</v>
      </c>
      <c r="Z312" s="14"/>
      <c r="AA312" s="24">
        <v>40155</v>
      </c>
      <c r="AB312" s="18"/>
      <c r="AC312" s="24">
        <v>227545</v>
      </c>
      <c r="AD312" s="24">
        <v>40155</v>
      </c>
      <c r="AE312" s="17" t="s">
        <v>42</v>
      </c>
      <c r="AF312" s="17">
        <v>0</v>
      </c>
      <c r="AG312" s="17">
        <v>0</v>
      </c>
      <c r="AH312" s="23">
        <v>227545</v>
      </c>
      <c r="AI312" s="17">
        <v>0</v>
      </c>
      <c r="AJ312" s="13" t="s">
        <v>41</v>
      </c>
    </row>
    <row r="313" spans="1:36" x14ac:dyDescent="0.25">
      <c r="A313" s="14">
        <v>305</v>
      </c>
      <c r="B313" s="15" t="s">
        <v>594</v>
      </c>
      <c r="C313" s="21"/>
      <c r="D313" s="21">
        <v>1147600</v>
      </c>
      <c r="E313" s="16" t="s">
        <v>901</v>
      </c>
      <c r="F313" s="14" t="s">
        <v>57</v>
      </c>
      <c r="G313" s="36">
        <v>1830816</v>
      </c>
      <c r="H313" s="36">
        <v>0</v>
      </c>
      <c r="I313" s="22"/>
      <c r="J313" s="22"/>
      <c r="K313" s="18">
        <v>1554605.35</v>
      </c>
      <c r="L313" s="18">
        <v>234779</v>
      </c>
      <c r="M313" s="35">
        <v>0</v>
      </c>
      <c r="N313" s="18">
        <v>1789384.35</v>
      </c>
      <c r="O313" s="37">
        <v>0</v>
      </c>
      <c r="P313" s="21"/>
      <c r="Q313" s="21">
        <v>1147600</v>
      </c>
      <c r="R313" s="17">
        <v>1830816</v>
      </c>
      <c r="S313" s="18"/>
      <c r="T313" s="18"/>
      <c r="U313" s="14"/>
      <c r="V313" s="18"/>
      <c r="W313" s="20">
        <v>2821194</v>
      </c>
      <c r="X313" s="14"/>
      <c r="Y313" s="24">
        <v>276211</v>
      </c>
      <c r="Z313" s="14"/>
      <c r="AA313" s="24">
        <v>41431.649999999994</v>
      </c>
      <c r="AB313" s="18"/>
      <c r="AC313" s="24">
        <v>234779</v>
      </c>
      <c r="AD313" s="24">
        <v>41431.649999999994</v>
      </c>
      <c r="AE313" s="17" t="s">
        <v>42</v>
      </c>
      <c r="AF313" s="17">
        <v>0</v>
      </c>
      <c r="AG313" s="17">
        <v>0</v>
      </c>
      <c r="AH313" s="23">
        <v>234779</v>
      </c>
      <c r="AI313" s="17">
        <v>0</v>
      </c>
      <c r="AJ313" s="13" t="s">
        <v>41</v>
      </c>
    </row>
    <row r="314" spans="1:36" x14ac:dyDescent="0.25">
      <c r="A314" s="14">
        <v>306</v>
      </c>
      <c r="B314" s="15" t="s">
        <v>594</v>
      </c>
      <c r="C314" s="21"/>
      <c r="D314" s="21">
        <v>1147666</v>
      </c>
      <c r="E314" s="16" t="s">
        <v>902</v>
      </c>
      <c r="F314" s="14" t="s">
        <v>57</v>
      </c>
      <c r="G314" s="36">
        <v>685317</v>
      </c>
      <c r="H314" s="36">
        <v>110000</v>
      </c>
      <c r="I314" s="22"/>
      <c r="J314" s="22"/>
      <c r="K314" s="18">
        <v>396417</v>
      </c>
      <c r="L314" s="18">
        <v>245565</v>
      </c>
      <c r="M314" s="35">
        <v>0</v>
      </c>
      <c r="N314" s="18">
        <v>641982</v>
      </c>
      <c r="O314" s="37">
        <v>0</v>
      </c>
      <c r="P314" s="21"/>
      <c r="Q314" s="21">
        <v>1147666</v>
      </c>
      <c r="R314" s="17">
        <v>795317</v>
      </c>
      <c r="S314" s="18"/>
      <c r="T314" s="18"/>
      <c r="U314" s="14"/>
      <c r="V314" s="18"/>
      <c r="W314" s="20">
        <v>2820220</v>
      </c>
      <c r="X314" s="14"/>
      <c r="Y314" s="24">
        <v>288900</v>
      </c>
      <c r="Z314" s="14"/>
      <c r="AA314" s="24">
        <v>43335</v>
      </c>
      <c r="AB314" s="18"/>
      <c r="AC314" s="24">
        <v>245565</v>
      </c>
      <c r="AD314" s="24">
        <v>43335</v>
      </c>
      <c r="AE314" s="17" t="s">
        <v>42</v>
      </c>
      <c r="AF314" s="17">
        <v>0</v>
      </c>
      <c r="AG314" s="17">
        <v>0</v>
      </c>
      <c r="AH314" s="23">
        <v>245565</v>
      </c>
      <c r="AI314" s="17">
        <v>0</v>
      </c>
      <c r="AJ314" s="13" t="s">
        <v>41</v>
      </c>
    </row>
    <row r="315" spans="1:36" x14ac:dyDescent="0.25">
      <c r="A315" s="14">
        <v>307</v>
      </c>
      <c r="B315" s="15" t="s">
        <v>594</v>
      </c>
      <c r="C315" s="21"/>
      <c r="D315" s="21">
        <v>1147677</v>
      </c>
      <c r="E315" s="16" t="s">
        <v>623</v>
      </c>
      <c r="F315" s="14" t="s">
        <v>175</v>
      </c>
      <c r="G315" s="36">
        <v>2338534</v>
      </c>
      <c r="H315" s="36">
        <v>0</v>
      </c>
      <c r="I315" s="22"/>
      <c r="J315" s="22"/>
      <c r="K315" s="18">
        <v>1760134</v>
      </c>
      <c r="L315" s="18">
        <v>491640</v>
      </c>
      <c r="M315" s="35">
        <v>0</v>
      </c>
      <c r="N315" s="18">
        <v>2251774</v>
      </c>
      <c r="O315" s="37">
        <v>0</v>
      </c>
      <c r="P315" s="21"/>
      <c r="Q315" s="21">
        <v>1147677</v>
      </c>
      <c r="R315" s="17">
        <v>2338534</v>
      </c>
      <c r="S315" s="18"/>
      <c r="T315" s="18"/>
      <c r="U315" s="14"/>
      <c r="V315" s="18"/>
      <c r="W315" s="20">
        <v>2743925</v>
      </c>
      <c r="X315" s="14"/>
      <c r="Y315" s="24">
        <v>578400</v>
      </c>
      <c r="Z315" s="14"/>
      <c r="AA315" s="24">
        <v>86760</v>
      </c>
      <c r="AB315" s="18"/>
      <c r="AC315" s="24">
        <v>491640</v>
      </c>
      <c r="AD315" s="24">
        <v>86760</v>
      </c>
      <c r="AE315" s="17" t="s">
        <v>42</v>
      </c>
      <c r="AF315" s="17">
        <v>0</v>
      </c>
      <c r="AG315" s="17">
        <v>0</v>
      </c>
      <c r="AH315" s="23">
        <v>491640</v>
      </c>
      <c r="AI315" s="17">
        <v>0</v>
      </c>
      <c r="AJ315" s="13" t="s">
        <v>41</v>
      </c>
    </row>
    <row r="316" spans="1:36" x14ac:dyDescent="0.25">
      <c r="A316" s="14">
        <v>308</v>
      </c>
      <c r="B316" s="15" t="s">
        <v>594</v>
      </c>
      <c r="C316" s="21"/>
      <c r="D316" s="21">
        <v>1147714</v>
      </c>
      <c r="E316" s="16" t="s">
        <v>903</v>
      </c>
      <c r="F316" s="14" t="s">
        <v>187</v>
      </c>
      <c r="G316" s="36">
        <v>273634</v>
      </c>
      <c r="H316" s="36">
        <v>0</v>
      </c>
      <c r="I316" s="22"/>
      <c r="J316" s="22"/>
      <c r="K316" s="18">
        <v>272712.84999999998</v>
      </c>
      <c r="L316" s="18">
        <v>783</v>
      </c>
      <c r="M316" s="35">
        <v>0</v>
      </c>
      <c r="N316" s="18">
        <v>273495.84999999998</v>
      </c>
      <c r="O316" s="37">
        <v>0</v>
      </c>
      <c r="P316" s="21"/>
      <c r="Q316" s="21">
        <v>1147714</v>
      </c>
      <c r="R316" s="17">
        <v>273634</v>
      </c>
      <c r="S316" s="18"/>
      <c r="T316" s="18"/>
      <c r="U316" s="14"/>
      <c r="V316" s="18"/>
      <c r="W316" s="20">
        <v>2803935</v>
      </c>
      <c r="X316" s="14"/>
      <c r="Y316" s="24">
        <v>921</v>
      </c>
      <c r="Z316" s="14"/>
      <c r="AA316" s="24">
        <v>138.14999999999998</v>
      </c>
      <c r="AB316" s="18"/>
      <c r="AC316" s="24">
        <v>783</v>
      </c>
      <c r="AD316" s="24">
        <v>138.14999999999998</v>
      </c>
      <c r="AE316" s="17" t="s">
        <v>42</v>
      </c>
      <c r="AF316" s="17">
        <v>0</v>
      </c>
      <c r="AG316" s="17">
        <v>0</v>
      </c>
      <c r="AH316" s="23">
        <v>783</v>
      </c>
      <c r="AI316" s="17">
        <v>0</v>
      </c>
      <c r="AJ316" s="13" t="s">
        <v>41</v>
      </c>
    </row>
    <row r="317" spans="1:36" x14ac:dyDescent="0.25">
      <c r="A317" s="14">
        <v>309</v>
      </c>
      <c r="B317" s="15" t="s">
        <v>594</v>
      </c>
      <c r="C317" s="21"/>
      <c r="D317" s="21">
        <v>1147799</v>
      </c>
      <c r="E317" s="16" t="s">
        <v>904</v>
      </c>
      <c r="F317" s="14" t="s">
        <v>187</v>
      </c>
      <c r="G317" s="36">
        <v>260150</v>
      </c>
      <c r="H317" s="36">
        <v>0</v>
      </c>
      <c r="I317" s="22"/>
      <c r="J317" s="22"/>
      <c r="K317" s="18">
        <v>259228.85</v>
      </c>
      <c r="L317" s="18">
        <v>783</v>
      </c>
      <c r="M317" s="35">
        <v>0</v>
      </c>
      <c r="N317" s="18">
        <v>260011.85</v>
      </c>
      <c r="O317" s="37">
        <v>0</v>
      </c>
      <c r="P317" s="21"/>
      <c r="Q317" s="21">
        <v>1147799</v>
      </c>
      <c r="R317" s="17">
        <v>260150</v>
      </c>
      <c r="S317" s="18"/>
      <c r="T317" s="18"/>
      <c r="U317" s="14"/>
      <c r="V317" s="18"/>
      <c r="W317" s="20">
        <v>2803936</v>
      </c>
      <c r="X317" s="14"/>
      <c r="Y317" s="24">
        <v>921</v>
      </c>
      <c r="Z317" s="14"/>
      <c r="AA317" s="24">
        <v>138.14999999999998</v>
      </c>
      <c r="AB317" s="18"/>
      <c r="AC317" s="24">
        <v>783</v>
      </c>
      <c r="AD317" s="24">
        <v>138.14999999999998</v>
      </c>
      <c r="AE317" s="17" t="s">
        <v>42</v>
      </c>
      <c r="AF317" s="17">
        <v>0</v>
      </c>
      <c r="AG317" s="17">
        <v>0</v>
      </c>
      <c r="AH317" s="23">
        <v>783</v>
      </c>
      <c r="AI317" s="17">
        <v>0</v>
      </c>
      <c r="AJ317" s="13" t="s">
        <v>41</v>
      </c>
    </row>
    <row r="318" spans="1:36" x14ac:dyDescent="0.25">
      <c r="A318" s="14">
        <v>310</v>
      </c>
      <c r="B318" s="15" t="s">
        <v>594</v>
      </c>
      <c r="C318" s="21"/>
      <c r="D318" s="21">
        <v>1147920</v>
      </c>
      <c r="E318" s="16" t="s">
        <v>905</v>
      </c>
      <c r="F318" s="14" t="s">
        <v>187</v>
      </c>
      <c r="G318" s="36">
        <v>93600</v>
      </c>
      <c r="H318" s="36">
        <v>0</v>
      </c>
      <c r="I318" s="22"/>
      <c r="J318" s="22"/>
      <c r="K318" s="18">
        <v>46800</v>
      </c>
      <c r="L318" s="18">
        <v>39780</v>
      </c>
      <c r="M318" s="35">
        <v>0</v>
      </c>
      <c r="N318" s="18">
        <v>86580</v>
      </c>
      <c r="O318" s="37">
        <v>0</v>
      </c>
      <c r="P318" s="21"/>
      <c r="Q318" s="21">
        <v>1147920</v>
      </c>
      <c r="R318" s="17">
        <v>93600</v>
      </c>
      <c r="S318" s="18"/>
      <c r="T318" s="18"/>
      <c r="U318" s="14"/>
      <c r="V318" s="18"/>
      <c r="W318" s="20">
        <v>2804011</v>
      </c>
      <c r="X318" s="14"/>
      <c r="Y318" s="24">
        <v>46800</v>
      </c>
      <c r="Z318" s="14"/>
      <c r="AA318" s="24">
        <v>7020</v>
      </c>
      <c r="AB318" s="18"/>
      <c r="AC318" s="24">
        <v>39780</v>
      </c>
      <c r="AD318" s="24">
        <v>7020</v>
      </c>
      <c r="AE318" s="17" t="s">
        <v>42</v>
      </c>
      <c r="AF318" s="17">
        <v>0</v>
      </c>
      <c r="AG318" s="17">
        <v>0</v>
      </c>
      <c r="AH318" s="23">
        <v>39780</v>
      </c>
      <c r="AI318" s="17">
        <v>0</v>
      </c>
      <c r="AJ318" s="13" t="s">
        <v>41</v>
      </c>
    </row>
    <row r="319" spans="1:36" x14ac:dyDescent="0.25">
      <c r="A319" s="14">
        <v>311</v>
      </c>
      <c r="B319" s="15" t="s">
        <v>594</v>
      </c>
      <c r="C319" s="21"/>
      <c r="D319" s="21">
        <v>1147921</v>
      </c>
      <c r="E319" s="16" t="s">
        <v>906</v>
      </c>
      <c r="F319" s="14" t="s">
        <v>187</v>
      </c>
      <c r="G319" s="36">
        <v>93600</v>
      </c>
      <c r="H319" s="36">
        <v>0</v>
      </c>
      <c r="I319" s="22"/>
      <c r="J319" s="22"/>
      <c r="K319" s="18">
        <v>46800</v>
      </c>
      <c r="L319" s="18">
        <v>39780</v>
      </c>
      <c r="M319" s="35">
        <v>0</v>
      </c>
      <c r="N319" s="18">
        <v>86580</v>
      </c>
      <c r="O319" s="37">
        <v>0</v>
      </c>
      <c r="P319" s="21"/>
      <c r="Q319" s="21">
        <v>1147921</v>
      </c>
      <c r="R319" s="17">
        <v>93600</v>
      </c>
      <c r="S319" s="18"/>
      <c r="T319" s="18"/>
      <c r="U319" s="14"/>
      <c r="V319" s="18"/>
      <c r="W319" s="20">
        <v>2804012</v>
      </c>
      <c r="X319" s="14"/>
      <c r="Y319" s="24">
        <v>46800</v>
      </c>
      <c r="Z319" s="14"/>
      <c r="AA319" s="24">
        <v>7020</v>
      </c>
      <c r="AB319" s="18"/>
      <c r="AC319" s="24">
        <v>39780</v>
      </c>
      <c r="AD319" s="24">
        <v>7020</v>
      </c>
      <c r="AE319" s="17" t="s">
        <v>42</v>
      </c>
      <c r="AF319" s="17">
        <v>0</v>
      </c>
      <c r="AG319" s="17">
        <v>0</v>
      </c>
      <c r="AH319" s="23">
        <v>39780</v>
      </c>
      <c r="AI319" s="17">
        <v>0</v>
      </c>
      <c r="AJ319" s="13" t="s">
        <v>41</v>
      </c>
    </row>
    <row r="320" spans="1:36" x14ac:dyDescent="0.25">
      <c r="A320" s="14">
        <v>312</v>
      </c>
      <c r="B320" s="15" t="s">
        <v>594</v>
      </c>
      <c r="C320" s="21"/>
      <c r="D320" s="21">
        <v>1147951</v>
      </c>
      <c r="E320" s="16" t="s">
        <v>907</v>
      </c>
      <c r="F320" s="14" t="s">
        <v>115</v>
      </c>
      <c r="G320" s="36">
        <v>1146460</v>
      </c>
      <c r="H320" s="36">
        <v>0</v>
      </c>
      <c r="I320" s="22"/>
      <c r="J320" s="22"/>
      <c r="K320" s="18">
        <v>953660</v>
      </c>
      <c r="L320" s="18">
        <v>163880</v>
      </c>
      <c r="M320" s="35">
        <v>0</v>
      </c>
      <c r="N320" s="18">
        <v>1117540</v>
      </c>
      <c r="O320" s="37">
        <v>0</v>
      </c>
      <c r="P320" s="21"/>
      <c r="Q320" s="21">
        <v>1147951</v>
      </c>
      <c r="R320" s="17">
        <v>1146460</v>
      </c>
      <c r="S320" s="18"/>
      <c r="T320" s="18"/>
      <c r="U320" s="14"/>
      <c r="V320" s="18"/>
      <c r="W320" s="20">
        <v>2830318</v>
      </c>
      <c r="X320" s="14"/>
      <c r="Y320" s="24">
        <v>192800</v>
      </c>
      <c r="Z320" s="14"/>
      <c r="AA320" s="24">
        <v>28920</v>
      </c>
      <c r="AB320" s="18"/>
      <c r="AC320" s="24">
        <v>163880</v>
      </c>
      <c r="AD320" s="24">
        <v>28920</v>
      </c>
      <c r="AE320" s="17" t="s">
        <v>42</v>
      </c>
      <c r="AF320" s="17">
        <v>0</v>
      </c>
      <c r="AG320" s="17">
        <v>0</v>
      </c>
      <c r="AH320" s="23">
        <v>163880</v>
      </c>
      <c r="AI320" s="17">
        <v>0</v>
      </c>
      <c r="AJ320" s="13" t="s">
        <v>41</v>
      </c>
    </row>
    <row r="321" spans="1:36" x14ac:dyDescent="0.25">
      <c r="A321" s="14">
        <v>313</v>
      </c>
      <c r="B321" s="15" t="s">
        <v>594</v>
      </c>
      <c r="C321" s="21"/>
      <c r="D321" s="21">
        <v>1148090</v>
      </c>
      <c r="E321" s="16" t="s">
        <v>908</v>
      </c>
      <c r="F321" s="14" t="s">
        <v>57</v>
      </c>
      <c r="G321" s="36">
        <v>1423285</v>
      </c>
      <c r="H321" s="36">
        <v>0</v>
      </c>
      <c r="I321" s="22"/>
      <c r="J321" s="22"/>
      <c r="K321" s="18">
        <v>1230485</v>
      </c>
      <c r="L321" s="18">
        <v>163880</v>
      </c>
      <c r="M321" s="35">
        <v>0</v>
      </c>
      <c r="N321" s="18">
        <v>1394365</v>
      </c>
      <c r="O321" s="37">
        <v>0</v>
      </c>
      <c r="P321" s="21"/>
      <c r="Q321" s="21">
        <v>1148090</v>
      </c>
      <c r="R321" s="17">
        <v>1423285</v>
      </c>
      <c r="S321" s="18"/>
      <c r="T321" s="18"/>
      <c r="U321" s="14"/>
      <c r="V321" s="18"/>
      <c r="W321" s="20">
        <v>2821312</v>
      </c>
      <c r="X321" s="14"/>
      <c r="Y321" s="24">
        <v>192800</v>
      </c>
      <c r="Z321" s="14"/>
      <c r="AA321" s="24">
        <v>28920</v>
      </c>
      <c r="AB321" s="18"/>
      <c r="AC321" s="24">
        <v>163880</v>
      </c>
      <c r="AD321" s="24">
        <v>28920</v>
      </c>
      <c r="AE321" s="17" t="s">
        <v>42</v>
      </c>
      <c r="AF321" s="17">
        <v>0</v>
      </c>
      <c r="AG321" s="17">
        <v>0</v>
      </c>
      <c r="AH321" s="23">
        <v>163880</v>
      </c>
      <c r="AI321" s="17">
        <v>0</v>
      </c>
      <c r="AJ321" s="13" t="s">
        <v>41</v>
      </c>
    </row>
    <row r="322" spans="1:36" x14ac:dyDescent="0.25">
      <c r="A322" s="14">
        <v>314</v>
      </c>
      <c r="B322" s="15" t="s">
        <v>594</v>
      </c>
      <c r="C322" s="21"/>
      <c r="D322" s="21">
        <v>1148222</v>
      </c>
      <c r="E322" s="16" t="s">
        <v>909</v>
      </c>
      <c r="F322" s="14" t="s">
        <v>269</v>
      </c>
      <c r="G322" s="36">
        <v>253200</v>
      </c>
      <c r="H322" s="36">
        <v>0</v>
      </c>
      <c r="I322" s="22"/>
      <c r="J322" s="22"/>
      <c r="K322" s="18">
        <v>64980</v>
      </c>
      <c r="L322" s="18">
        <v>159987</v>
      </c>
      <c r="M322" s="35">
        <v>0</v>
      </c>
      <c r="N322" s="18">
        <v>224967</v>
      </c>
      <c r="O322" s="37">
        <v>0</v>
      </c>
      <c r="P322" s="21"/>
      <c r="Q322" s="21">
        <v>1148222</v>
      </c>
      <c r="R322" s="17">
        <v>253200</v>
      </c>
      <c r="S322" s="18"/>
      <c r="T322" s="18"/>
      <c r="U322" s="14"/>
      <c r="V322" s="18"/>
      <c r="W322" s="20">
        <v>2742711</v>
      </c>
      <c r="X322" s="14"/>
      <c r="Y322" s="24">
        <v>188220</v>
      </c>
      <c r="Z322" s="14"/>
      <c r="AA322" s="24">
        <v>28233</v>
      </c>
      <c r="AB322" s="18"/>
      <c r="AC322" s="24">
        <v>159987</v>
      </c>
      <c r="AD322" s="24">
        <v>28233</v>
      </c>
      <c r="AE322" s="17" t="s">
        <v>42</v>
      </c>
      <c r="AF322" s="17">
        <v>0</v>
      </c>
      <c r="AG322" s="17">
        <v>0</v>
      </c>
      <c r="AH322" s="23">
        <v>159987</v>
      </c>
      <c r="AI322" s="17">
        <v>0</v>
      </c>
      <c r="AJ322" s="13" t="s">
        <v>41</v>
      </c>
    </row>
    <row r="323" spans="1:36" x14ac:dyDescent="0.25">
      <c r="A323" s="14">
        <v>315</v>
      </c>
      <c r="B323" s="15" t="s">
        <v>594</v>
      </c>
      <c r="C323" s="21"/>
      <c r="D323" s="21">
        <v>1148253</v>
      </c>
      <c r="E323" s="16" t="s">
        <v>910</v>
      </c>
      <c r="F323" s="14" t="s">
        <v>115</v>
      </c>
      <c r="G323" s="36">
        <v>1434590</v>
      </c>
      <c r="H323" s="36">
        <v>0</v>
      </c>
      <c r="I323" s="22"/>
      <c r="J323" s="22"/>
      <c r="K323" s="18">
        <v>456559.5</v>
      </c>
      <c r="L323" s="18">
        <v>831326</v>
      </c>
      <c r="M323" s="35">
        <v>0</v>
      </c>
      <c r="N323" s="18">
        <v>1287885.5</v>
      </c>
      <c r="O323" s="37">
        <v>0</v>
      </c>
      <c r="P323" s="21"/>
      <c r="Q323" s="21">
        <v>1148253</v>
      </c>
      <c r="R323" s="17">
        <v>1434590</v>
      </c>
      <c r="S323" s="18"/>
      <c r="T323" s="18"/>
      <c r="U323" s="14"/>
      <c r="V323" s="18"/>
      <c r="W323" s="20">
        <v>2830291</v>
      </c>
      <c r="X323" s="14"/>
      <c r="Y323" s="24">
        <v>978030</v>
      </c>
      <c r="Z323" s="14"/>
      <c r="AA323" s="24">
        <v>146704.5</v>
      </c>
      <c r="AB323" s="18"/>
      <c r="AC323" s="24">
        <v>831326</v>
      </c>
      <c r="AD323" s="24">
        <v>146704.5</v>
      </c>
      <c r="AE323" s="17" t="s">
        <v>42</v>
      </c>
      <c r="AF323" s="17">
        <v>0</v>
      </c>
      <c r="AG323" s="17">
        <v>0</v>
      </c>
      <c r="AH323" s="23">
        <v>831326</v>
      </c>
      <c r="AI323" s="17">
        <v>0</v>
      </c>
      <c r="AJ323" s="13" t="s">
        <v>41</v>
      </c>
    </row>
    <row r="324" spans="1:36" x14ac:dyDescent="0.25">
      <c r="A324" s="14">
        <v>316</v>
      </c>
      <c r="B324" s="15" t="s">
        <v>594</v>
      </c>
      <c r="C324" s="21"/>
      <c r="D324" s="21">
        <v>1148532</v>
      </c>
      <c r="E324" s="16" t="s">
        <v>911</v>
      </c>
      <c r="F324" s="14" t="s">
        <v>187</v>
      </c>
      <c r="G324" s="36">
        <v>2334846</v>
      </c>
      <c r="H324" s="36">
        <v>0</v>
      </c>
      <c r="I324" s="22"/>
      <c r="J324" s="22"/>
      <c r="K324" s="18">
        <v>2292791.9</v>
      </c>
      <c r="L324" s="18">
        <v>35746</v>
      </c>
      <c r="M324" s="35">
        <v>0</v>
      </c>
      <c r="N324" s="18">
        <v>2328537.9</v>
      </c>
      <c r="O324" s="37">
        <v>0</v>
      </c>
      <c r="P324" s="21"/>
      <c r="Q324" s="21">
        <v>1148532</v>
      </c>
      <c r="R324" s="17">
        <v>2334846</v>
      </c>
      <c r="S324" s="18"/>
      <c r="T324" s="18"/>
      <c r="U324" s="14"/>
      <c r="V324" s="18"/>
      <c r="W324" s="20">
        <v>2821513</v>
      </c>
      <c r="X324" s="14"/>
      <c r="Y324" s="24">
        <v>42054</v>
      </c>
      <c r="Z324" s="14"/>
      <c r="AA324" s="24">
        <v>6308.0999999999985</v>
      </c>
      <c r="AB324" s="18"/>
      <c r="AC324" s="24">
        <v>35746</v>
      </c>
      <c r="AD324" s="24">
        <v>6308.0999999999985</v>
      </c>
      <c r="AE324" s="17" t="s">
        <v>42</v>
      </c>
      <c r="AF324" s="17">
        <v>0</v>
      </c>
      <c r="AG324" s="17">
        <v>0</v>
      </c>
      <c r="AH324" s="23">
        <v>35746</v>
      </c>
      <c r="AI324" s="17">
        <v>0</v>
      </c>
      <c r="AJ324" s="13" t="s">
        <v>41</v>
      </c>
    </row>
    <row r="325" spans="1:36" x14ac:dyDescent="0.25">
      <c r="A325" s="14">
        <v>317</v>
      </c>
      <c r="B325" s="15" t="s">
        <v>594</v>
      </c>
      <c r="C325" s="21"/>
      <c r="D325" s="21">
        <v>1148729</v>
      </c>
      <c r="E325" s="16" t="s">
        <v>912</v>
      </c>
      <c r="F325" s="14" t="s">
        <v>187</v>
      </c>
      <c r="G325" s="36">
        <v>93600</v>
      </c>
      <c r="H325" s="36">
        <v>0</v>
      </c>
      <c r="I325" s="22"/>
      <c r="J325" s="22"/>
      <c r="K325" s="18">
        <v>46800</v>
      </c>
      <c r="L325" s="18">
        <v>39780</v>
      </c>
      <c r="M325" s="35">
        <v>0</v>
      </c>
      <c r="N325" s="18">
        <v>86580</v>
      </c>
      <c r="O325" s="37">
        <v>0</v>
      </c>
      <c r="P325" s="21"/>
      <c r="Q325" s="21">
        <v>1148729</v>
      </c>
      <c r="R325" s="17">
        <v>93600</v>
      </c>
      <c r="S325" s="18"/>
      <c r="T325" s="18"/>
      <c r="U325" s="14"/>
      <c r="V325" s="18"/>
      <c r="W325" s="20">
        <v>2804013</v>
      </c>
      <c r="X325" s="14"/>
      <c r="Y325" s="24">
        <v>46800</v>
      </c>
      <c r="Z325" s="14"/>
      <c r="AA325" s="24">
        <v>7020</v>
      </c>
      <c r="AB325" s="18"/>
      <c r="AC325" s="24">
        <v>39780</v>
      </c>
      <c r="AD325" s="24">
        <v>7020</v>
      </c>
      <c r="AE325" s="17" t="s">
        <v>42</v>
      </c>
      <c r="AF325" s="17">
        <v>0</v>
      </c>
      <c r="AG325" s="17">
        <v>0</v>
      </c>
      <c r="AH325" s="23">
        <v>39780</v>
      </c>
      <c r="AI325" s="17">
        <v>0</v>
      </c>
      <c r="AJ325" s="13" t="s">
        <v>41</v>
      </c>
    </row>
    <row r="326" spans="1:36" x14ac:dyDescent="0.25">
      <c r="A326" s="14">
        <v>318</v>
      </c>
      <c r="B326" s="15" t="s">
        <v>594</v>
      </c>
      <c r="C326" s="21"/>
      <c r="D326" s="21">
        <v>1148765</v>
      </c>
      <c r="E326" s="16" t="s">
        <v>913</v>
      </c>
      <c r="F326" s="14" t="s">
        <v>57</v>
      </c>
      <c r="G326" s="36">
        <v>2288231</v>
      </c>
      <c r="H326" s="36">
        <v>0</v>
      </c>
      <c r="I326" s="22"/>
      <c r="J326" s="22"/>
      <c r="K326" s="18">
        <v>2213331</v>
      </c>
      <c r="L326" s="18">
        <v>63665</v>
      </c>
      <c r="M326" s="35">
        <v>0</v>
      </c>
      <c r="N326" s="18">
        <v>2276996</v>
      </c>
      <c r="O326" s="37">
        <v>0</v>
      </c>
      <c r="P326" s="21"/>
      <c r="Q326" s="21">
        <v>1148765</v>
      </c>
      <c r="R326" s="17">
        <v>2288231</v>
      </c>
      <c r="S326" s="18"/>
      <c r="T326" s="18"/>
      <c r="U326" s="14"/>
      <c r="V326" s="18"/>
      <c r="W326" s="20">
        <v>2821191</v>
      </c>
      <c r="X326" s="14"/>
      <c r="Y326" s="24">
        <v>74900</v>
      </c>
      <c r="Z326" s="14"/>
      <c r="AA326" s="24">
        <v>11235</v>
      </c>
      <c r="AB326" s="18"/>
      <c r="AC326" s="24">
        <v>63665</v>
      </c>
      <c r="AD326" s="24">
        <v>11235</v>
      </c>
      <c r="AE326" s="17" t="s">
        <v>42</v>
      </c>
      <c r="AF326" s="17">
        <v>0</v>
      </c>
      <c r="AG326" s="17">
        <v>0</v>
      </c>
      <c r="AH326" s="23">
        <v>63665</v>
      </c>
      <c r="AI326" s="17">
        <v>0</v>
      </c>
      <c r="AJ326" s="13" t="s">
        <v>41</v>
      </c>
    </row>
    <row r="327" spans="1:36" x14ac:dyDescent="0.25">
      <c r="A327" s="14">
        <v>319</v>
      </c>
      <c r="B327" s="15" t="s">
        <v>594</v>
      </c>
      <c r="C327" s="21"/>
      <c r="D327" s="21">
        <v>1148785</v>
      </c>
      <c r="E327" s="16" t="s">
        <v>914</v>
      </c>
      <c r="F327" s="14" t="s">
        <v>57</v>
      </c>
      <c r="G327" s="36">
        <v>2199014</v>
      </c>
      <c r="H327" s="36">
        <v>0</v>
      </c>
      <c r="I327" s="22"/>
      <c r="J327" s="22"/>
      <c r="K327" s="18">
        <v>1148275.1499999999</v>
      </c>
      <c r="L327" s="18">
        <v>893128</v>
      </c>
      <c r="M327" s="35">
        <v>0</v>
      </c>
      <c r="N327" s="18">
        <v>2041403.15</v>
      </c>
      <c r="O327" s="37">
        <v>0</v>
      </c>
      <c r="P327" s="21"/>
      <c r="Q327" s="21">
        <v>1148785</v>
      </c>
      <c r="R327" s="17">
        <v>2199014</v>
      </c>
      <c r="S327" s="18"/>
      <c r="T327" s="18"/>
      <c r="U327" s="14"/>
      <c r="V327" s="18"/>
      <c r="W327" s="20">
        <v>2821181</v>
      </c>
      <c r="X327" s="14"/>
      <c r="Y327" s="24">
        <v>1050739</v>
      </c>
      <c r="Z327" s="14"/>
      <c r="AA327" s="24">
        <v>157610.84999999998</v>
      </c>
      <c r="AB327" s="18"/>
      <c r="AC327" s="24">
        <v>893128</v>
      </c>
      <c r="AD327" s="24">
        <v>157610.84999999998</v>
      </c>
      <c r="AE327" s="17" t="s">
        <v>42</v>
      </c>
      <c r="AF327" s="17">
        <v>0</v>
      </c>
      <c r="AG327" s="17">
        <v>0</v>
      </c>
      <c r="AH327" s="23">
        <v>893128</v>
      </c>
      <c r="AI327" s="17">
        <v>0</v>
      </c>
      <c r="AJ327" s="13" t="s">
        <v>41</v>
      </c>
    </row>
    <row r="328" spans="1:36" x14ac:dyDescent="0.25">
      <c r="A328" s="14">
        <v>320</v>
      </c>
      <c r="B328" s="15" t="s">
        <v>594</v>
      </c>
      <c r="C328" s="21"/>
      <c r="D328" s="21">
        <v>1148845</v>
      </c>
      <c r="E328" s="16" t="s">
        <v>915</v>
      </c>
      <c r="F328" s="14" t="s">
        <v>115</v>
      </c>
      <c r="G328" s="36">
        <v>1831253</v>
      </c>
      <c r="H328" s="36">
        <v>0</v>
      </c>
      <c r="I328" s="22"/>
      <c r="J328" s="22"/>
      <c r="K328" s="18">
        <v>1096003.6499999999</v>
      </c>
      <c r="L328" s="18">
        <v>624962</v>
      </c>
      <c r="M328" s="35">
        <v>0</v>
      </c>
      <c r="N328" s="18">
        <v>1720965.65</v>
      </c>
      <c r="O328" s="37">
        <v>0</v>
      </c>
      <c r="P328" s="21"/>
      <c r="Q328" s="21">
        <v>1148845</v>
      </c>
      <c r="R328" s="17">
        <v>1831253</v>
      </c>
      <c r="S328" s="18"/>
      <c r="T328" s="18"/>
      <c r="U328" s="14"/>
      <c r="V328" s="18"/>
      <c r="W328" s="20">
        <v>2830276</v>
      </c>
      <c r="X328" s="14"/>
      <c r="Y328" s="24">
        <v>735249</v>
      </c>
      <c r="Z328" s="14"/>
      <c r="AA328" s="24">
        <v>110287.34999999998</v>
      </c>
      <c r="AB328" s="18"/>
      <c r="AC328" s="24">
        <v>624962</v>
      </c>
      <c r="AD328" s="24">
        <v>110287.34999999998</v>
      </c>
      <c r="AE328" s="17" t="s">
        <v>42</v>
      </c>
      <c r="AF328" s="17">
        <v>0</v>
      </c>
      <c r="AG328" s="17">
        <v>0</v>
      </c>
      <c r="AH328" s="23">
        <v>624962</v>
      </c>
      <c r="AI328" s="17">
        <v>0</v>
      </c>
      <c r="AJ328" s="13" t="s">
        <v>41</v>
      </c>
    </row>
    <row r="329" spans="1:36" x14ac:dyDescent="0.25">
      <c r="A329" s="14">
        <v>321</v>
      </c>
      <c r="B329" s="15" t="s">
        <v>594</v>
      </c>
      <c r="C329" s="21"/>
      <c r="D329" s="21">
        <v>1148872</v>
      </c>
      <c r="E329" s="16" t="s">
        <v>916</v>
      </c>
      <c r="F329" s="14" t="s">
        <v>187</v>
      </c>
      <c r="G329" s="36">
        <v>194376</v>
      </c>
      <c r="H329" s="36">
        <v>0</v>
      </c>
      <c r="I329" s="22"/>
      <c r="J329" s="22"/>
      <c r="K329" s="18">
        <v>110879.6</v>
      </c>
      <c r="L329" s="18">
        <v>70972</v>
      </c>
      <c r="M329" s="35">
        <v>0</v>
      </c>
      <c r="N329" s="18">
        <v>181851.6</v>
      </c>
      <c r="O329" s="37">
        <v>0</v>
      </c>
      <c r="P329" s="21"/>
      <c r="Q329" s="21">
        <v>1148872</v>
      </c>
      <c r="R329" s="17">
        <v>194376</v>
      </c>
      <c r="S329" s="18"/>
      <c r="T329" s="18"/>
      <c r="U329" s="14"/>
      <c r="V329" s="18"/>
      <c r="W329" s="20">
        <v>2803964</v>
      </c>
      <c r="X329" s="14"/>
      <c r="Y329" s="24">
        <v>83496</v>
      </c>
      <c r="Z329" s="14"/>
      <c r="AA329" s="24">
        <v>12524.400000000009</v>
      </c>
      <c r="AB329" s="18"/>
      <c r="AC329" s="24">
        <v>70972</v>
      </c>
      <c r="AD329" s="24">
        <v>12524.400000000009</v>
      </c>
      <c r="AE329" s="17" t="s">
        <v>42</v>
      </c>
      <c r="AF329" s="17">
        <v>0</v>
      </c>
      <c r="AG329" s="17">
        <v>0</v>
      </c>
      <c r="AH329" s="23">
        <v>70972</v>
      </c>
      <c r="AI329" s="17">
        <v>0</v>
      </c>
      <c r="AJ329" s="13" t="s">
        <v>41</v>
      </c>
    </row>
    <row r="330" spans="1:36" x14ac:dyDescent="0.25">
      <c r="A330" s="14">
        <v>322</v>
      </c>
      <c r="B330" s="15" t="s">
        <v>594</v>
      </c>
      <c r="C330" s="21"/>
      <c r="D330" s="21">
        <v>1149019</v>
      </c>
      <c r="E330" s="16" t="s">
        <v>917</v>
      </c>
      <c r="F330" s="14" t="s">
        <v>187</v>
      </c>
      <c r="G330" s="36">
        <v>92508</v>
      </c>
      <c r="H330" s="36">
        <v>0</v>
      </c>
      <c r="I330" s="22"/>
      <c r="J330" s="22"/>
      <c r="K330" s="18">
        <v>91586.85</v>
      </c>
      <c r="L330" s="18">
        <v>783</v>
      </c>
      <c r="M330" s="35">
        <v>0</v>
      </c>
      <c r="N330" s="18">
        <v>92369.85</v>
      </c>
      <c r="O330" s="37">
        <v>0</v>
      </c>
      <c r="P330" s="21"/>
      <c r="Q330" s="21">
        <v>1149019</v>
      </c>
      <c r="R330" s="17">
        <v>92508</v>
      </c>
      <c r="S330" s="18"/>
      <c r="T330" s="18"/>
      <c r="U330" s="14"/>
      <c r="V330" s="18"/>
      <c r="W330" s="20">
        <v>2800262</v>
      </c>
      <c r="X330" s="14"/>
      <c r="Y330" s="24">
        <v>921</v>
      </c>
      <c r="Z330" s="14"/>
      <c r="AA330" s="24">
        <v>138.14999999999998</v>
      </c>
      <c r="AB330" s="18"/>
      <c r="AC330" s="24">
        <v>783</v>
      </c>
      <c r="AD330" s="24">
        <v>138.14999999999998</v>
      </c>
      <c r="AE330" s="17" t="s">
        <v>42</v>
      </c>
      <c r="AF330" s="17">
        <v>0</v>
      </c>
      <c r="AG330" s="17">
        <v>0</v>
      </c>
      <c r="AH330" s="23">
        <v>783</v>
      </c>
      <c r="AI330" s="17">
        <v>0</v>
      </c>
      <c r="AJ330" s="13" t="s">
        <v>41</v>
      </c>
    </row>
    <row r="331" spans="1:36" x14ac:dyDescent="0.25">
      <c r="A331" s="14">
        <v>323</v>
      </c>
      <c r="B331" s="15" t="s">
        <v>594</v>
      </c>
      <c r="C331" s="21"/>
      <c r="D331" s="21">
        <v>1149157</v>
      </c>
      <c r="E331" s="16" t="s">
        <v>918</v>
      </c>
      <c r="F331" s="14" t="s">
        <v>115</v>
      </c>
      <c r="G331" s="36">
        <v>1985116</v>
      </c>
      <c r="H331" s="36">
        <v>0</v>
      </c>
      <c r="I331" s="22"/>
      <c r="J331" s="22"/>
      <c r="K331" s="18">
        <v>731627.8</v>
      </c>
      <c r="L331" s="18">
        <v>1065465</v>
      </c>
      <c r="M331" s="35">
        <v>0</v>
      </c>
      <c r="N331" s="18">
        <v>1797092.8</v>
      </c>
      <c r="O331" s="37">
        <v>0</v>
      </c>
      <c r="P331" s="21"/>
      <c r="Q331" s="21">
        <v>1149157</v>
      </c>
      <c r="R331" s="17">
        <v>1985116</v>
      </c>
      <c r="S331" s="18"/>
      <c r="T331" s="18"/>
      <c r="U331" s="14"/>
      <c r="V331" s="18"/>
      <c r="W331" s="20">
        <v>2850723</v>
      </c>
      <c r="X331" s="14"/>
      <c r="Y331" s="24">
        <v>1253488</v>
      </c>
      <c r="Z331" s="14"/>
      <c r="AA331" s="24">
        <v>188023.19999999995</v>
      </c>
      <c r="AB331" s="18"/>
      <c r="AC331" s="24">
        <v>1065465</v>
      </c>
      <c r="AD331" s="24">
        <v>188023.19999999995</v>
      </c>
      <c r="AE331" s="17" t="s">
        <v>42</v>
      </c>
      <c r="AF331" s="17">
        <v>0</v>
      </c>
      <c r="AG331" s="17">
        <v>0</v>
      </c>
      <c r="AH331" s="23">
        <v>1065465</v>
      </c>
      <c r="AI331" s="17">
        <v>0</v>
      </c>
      <c r="AJ331" s="13" t="s">
        <v>41</v>
      </c>
    </row>
    <row r="332" spans="1:36" x14ac:dyDescent="0.25">
      <c r="A332" s="14">
        <v>324</v>
      </c>
      <c r="B332" s="15" t="s">
        <v>594</v>
      </c>
      <c r="C332" s="21"/>
      <c r="D332" s="21">
        <v>1149222</v>
      </c>
      <c r="E332" s="16" t="s">
        <v>919</v>
      </c>
      <c r="F332" s="14" t="s">
        <v>187</v>
      </c>
      <c r="G332" s="36">
        <v>93600</v>
      </c>
      <c r="H332" s="36">
        <v>0</v>
      </c>
      <c r="I332" s="22"/>
      <c r="J332" s="22"/>
      <c r="K332" s="18">
        <v>46800</v>
      </c>
      <c r="L332" s="18">
        <v>39780</v>
      </c>
      <c r="M332" s="35">
        <v>0</v>
      </c>
      <c r="N332" s="18">
        <v>86580</v>
      </c>
      <c r="O332" s="37">
        <v>0</v>
      </c>
      <c r="P332" s="21"/>
      <c r="Q332" s="21">
        <v>1149222</v>
      </c>
      <c r="R332" s="17">
        <v>93600</v>
      </c>
      <c r="S332" s="18"/>
      <c r="T332" s="18"/>
      <c r="U332" s="14"/>
      <c r="V332" s="18"/>
      <c r="W332" s="20">
        <v>2804014</v>
      </c>
      <c r="X332" s="14"/>
      <c r="Y332" s="24">
        <v>46800</v>
      </c>
      <c r="Z332" s="14"/>
      <c r="AA332" s="24">
        <v>7020</v>
      </c>
      <c r="AB332" s="18"/>
      <c r="AC332" s="24">
        <v>39780</v>
      </c>
      <c r="AD332" s="24">
        <v>7020</v>
      </c>
      <c r="AE332" s="17" t="s">
        <v>42</v>
      </c>
      <c r="AF332" s="17">
        <v>0</v>
      </c>
      <c r="AG332" s="17">
        <v>0</v>
      </c>
      <c r="AH332" s="23">
        <v>39780</v>
      </c>
      <c r="AI332" s="17">
        <v>0</v>
      </c>
      <c r="AJ332" s="13" t="s">
        <v>41</v>
      </c>
    </row>
    <row r="333" spans="1:36" x14ac:dyDescent="0.25">
      <c r="A333" s="14">
        <v>325</v>
      </c>
      <c r="B333" s="15" t="s">
        <v>594</v>
      </c>
      <c r="C333" s="21"/>
      <c r="D333" s="21">
        <v>1149417</v>
      </c>
      <c r="E333" s="16" t="s">
        <v>920</v>
      </c>
      <c r="F333" s="14" t="s">
        <v>194</v>
      </c>
      <c r="G333" s="36">
        <v>1443768</v>
      </c>
      <c r="H333" s="36">
        <v>200000</v>
      </c>
      <c r="I333" s="22"/>
      <c r="J333" s="22"/>
      <c r="K333" s="18">
        <v>688584.39999999991</v>
      </c>
      <c r="L333" s="18">
        <v>641906</v>
      </c>
      <c r="M333" s="35">
        <v>0</v>
      </c>
      <c r="N333" s="18">
        <v>1330490.3999999999</v>
      </c>
      <c r="O333" s="37">
        <v>0</v>
      </c>
      <c r="P333" s="21"/>
      <c r="Q333" s="21">
        <v>1149417</v>
      </c>
      <c r="R333" s="17">
        <v>1643768</v>
      </c>
      <c r="S333" s="18"/>
      <c r="T333" s="18"/>
      <c r="U333" s="14"/>
      <c r="V333" s="18"/>
      <c r="W333" s="20">
        <v>2860183</v>
      </c>
      <c r="X333" s="14"/>
      <c r="Y333" s="24">
        <v>755184</v>
      </c>
      <c r="Z333" s="14"/>
      <c r="AA333" s="24">
        <v>113277.59999999998</v>
      </c>
      <c r="AB333" s="18"/>
      <c r="AC333" s="24">
        <v>641906</v>
      </c>
      <c r="AD333" s="24">
        <v>113277.59999999998</v>
      </c>
      <c r="AE333" s="17" t="s">
        <v>42</v>
      </c>
      <c r="AF333" s="17">
        <v>0</v>
      </c>
      <c r="AG333" s="17">
        <v>0</v>
      </c>
      <c r="AH333" s="23">
        <v>641906</v>
      </c>
      <c r="AI333" s="17">
        <v>0</v>
      </c>
      <c r="AJ333" s="13" t="s">
        <v>41</v>
      </c>
    </row>
    <row r="334" spans="1:36" x14ac:dyDescent="0.25">
      <c r="A334" s="14">
        <v>326</v>
      </c>
      <c r="B334" s="15" t="s">
        <v>594</v>
      </c>
      <c r="C334" s="21"/>
      <c r="D334" s="21">
        <v>1149442</v>
      </c>
      <c r="E334" s="16" t="s">
        <v>921</v>
      </c>
      <c r="F334" s="14" t="s">
        <v>57</v>
      </c>
      <c r="G334" s="36">
        <v>1072441</v>
      </c>
      <c r="H334" s="36">
        <v>0</v>
      </c>
      <c r="I334" s="22"/>
      <c r="J334" s="22"/>
      <c r="K334" s="18">
        <v>129899.84999999998</v>
      </c>
      <c r="L334" s="18">
        <v>801160</v>
      </c>
      <c r="M334" s="35">
        <v>0</v>
      </c>
      <c r="N334" s="18">
        <v>931059.85</v>
      </c>
      <c r="O334" s="37">
        <v>0</v>
      </c>
      <c r="P334" s="21"/>
      <c r="Q334" s="21">
        <v>1149442</v>
      </c>
      <c r="R334" s="17">
        <v>1072441</v>
      </c>
      <c r="S334" s="18"/>
      <c r="T334" s="18"/>
      <c r="U334" s="14"/>
      <c r="V334" s="18"/>
      <c r="W334" s="20">
        <v>2819990</v>
      </c>
      <c r="X334" s="14"/>
      <c r="Y334" s="24">
        <v>942541</v>
      </c>
      <c r="Z334" s="14"/>
      <c r="AA334" s="24">
        <v>141381.15000000002</v>
      </c>
      <c r="AB334" s="18"/>
      <c r="AC334" s="24">
        <v>801160</v>
      </c>
      <c r="AD334" s="24">
        <v>141381.15000000002</v>
      </c>
      <c r="AE334" s="17" t="s">
        <v>42</v>
      </c>
      <c r="AF334" s="17">
        <v>0</v>
      </c>
      <c r="AG334" s="17">
        <v>0</v>
      </c>
      <c r="AH334" s="23">
        <v>801160</v>
      </c>
      <c r="AI334" s="17">
        <v>0</v>
      </c>
      <c r="AJ334" s="13" t="s">
        <v>41</v>
      </c>
    </row>
    <row r="335" spans="1:36" x14ac:dyDescent="0.25">
      <c r="A335" s="14">
        <v>327</v>
      </c>
      <c r="B335" s="15" t="s">
        <v>594</v>
      </c>
      <c r="C335" s="21"/>
      <c r="D335" s="21">
        <v>1150174</v>
      </c>
      <c r="E335" s="16" t="s">
        <v>922</v>
      </c>
      <c r="F335" s="14" t="s">
        <v>187</v>
      </c>
      <c r="G335" s="36">
        <v>93600</v>
      </c>
      <c r="H335" s="36">
        <v>0</v>
      </c>
      <c r="I335" s="22"/>
      <c r="J335" s="22"/>
      <c r="K335" s="18">
        <v>46800</v>
      </c>
      <c r="L335" s="18">
        <v>39780</v>
      </c>
      <c r="M335" s="35">
        <v>0</v>
      </c>
      <c r="N335" s="18">
        <v>86580</v>
      </c>
      <c r="O335" s="37">
        <v>0</v>
      </c>
      <c r="P335" s="21"/>
      <c r="Q335" s="21">
        <v>1150174</v>
      </c>
      <c r="R335" s="17">
        <v>93600</v>
      </c>
      <c r="S335" s="18"/>
      <c r="T335" s="18"/>
      <c r="U335" s="14"/>
      <c r="V335" s="18"/>
      <c r="W335" s="20">
        <v>2804015</v>
      </c>
      <c r="X335" s="14"/>
      <c r="Y335" s="24">
        <v>46800</v>
      </c>
      <c r="Z335" s="14"/>
      <c r="AA335" s="24">
        <v>7020</v>
      </c>
      <c r="AB335" s="18"/>
      <c r="AC335" s="24">
        <v>39780</v>
      </c>
      <c r="AD335" s="24">
        <v>7020</v>
      </c>
      <c r="AE335" s="17" t="s">
        <v>42</v>
      </c>
      <c r="AF335" s="17">
        <v>0</v>
      </c>
      <c r="AG335" s="17">
        <v>0</v>
      </c>
      <c r="AH335" s="23">
        <v>39780</v>
      </c>
      <c r="AI335" s="17">
        <v>0</v>
      </c>
      <c r="AJ335" s="13" t="s">
        <v>41</v>
      </c>
    </row>
    <row r="336" spans="1:36" x14ac:dyDescent="0.25">
      <c r="A336" s="14">
        <v>328</v>
      </c>
      <c r="B336" s="15" t="s">
        <v>594</v>
      </c>
      <c r="C336" s="21"/>
      <c r="D336" s="21">
        <v>1150479</v>
      </c>
      <c r="E336" s="16" t="s">
        <v>923</v>
      </c>
      <c r="F336" s="14" t="s">
        <v>242</v>
      </c>
      <c r="G336" s="36">
        <v>33600</v>
      </c>
      <c r="H336" s="36">
        <v>17000</v>
      </c>
      <c r="I336" s="22"/>
      <c r="J336" s="22"/>
      <c r="K336" s="18">
        <v>30500</v>
      </c>
      <c r="L336" s="18">
        <v>2635</v>
      </c>
      <c r="M336" s="35">
        <v>0</v>
      </c>
      <c r="N336" s="18">
        <v>33135</v>
      </c>
      <c r="O336" s="37">
        <v>0</v>
      </c>
      <c r="P336" s="21"/>
      <c r="Q336" s="21">
        <v>1150479</v>
      </c>
      <c r="R336" s="17">
        <v>50600</v>
      </c>
      <c r="S336" s="18"/>
      <c r="T336" s="18"/>
      <c r="U336" s="14"/>
      <c r="V336" s="18"/>
      <c r="W336" s="20">
        <v>2794813</v>
      </c>
      <c r="X336" s="14"/>
      <c r="Y336" s="24">
        <v>3100</v>
      </c>
      <c r="Z336" s="14"/>
      <c r="AA336" s="24">
        <v>465</v>
      </c>
      <c r="AB336" s="18"/>
      <c r="AC336" s="24">
        <v>2635</v>
      </c>
      <c r="AD336" s="24">
        <v>465</v>
      </c>
      <c r="AE336" s="17" t="s">
        <v>42</v>
      </c>
      <c r="AF336" s="17">
        <v>0</v>
      </c>
      <c r="AG336" s="17">
        <v>0</v>
      </c>
      <c r="AH336" s="23">
        <v>2635</v>
      </c>
      <c r="AI336" s="17">
        <v>0</v>
      </c>
      <c r="AJ336" s="13" t="s">
        <v>41</v>
      </c>
    </row>
    <row r="337" spans="1:36" x14ac:dyDescent="0.25">
      <c r="A337" s="14">
        <v>329</v>
      </c>
      <c r="B337" s="15" t="s">
        <v>594</v>
      </c>
      <c r="C337" s="21"/>
      <c r="D337" s="21">
        <v>1150638</v>
      </c>
      <c r="E337" s="16" t="s">
        <v>924</v>
      </c>
      <c r="F337" s="14" t="s">
        <v>187</v>
      </c>
      <c r="G337" s="36">
        <v>305900</v>
      </c>
      <c r="H337" s="36">
        <v>0</v>
      </c>
      <c r="I337" s="22"/>
      <c r="J337" s="22"/>
      <c r="K337" s="18">
        <v>61634.099999999977</v>
      </c>
      <c r="L337" s="18">
        <v>207626</v>
      </c>
      <c r="M337" s="35">
        <v>0</v>
      </c>
      <c r="N337" s="18">
        <v>269260.09999999998</v>
      </c>
      <c r="O337" s="37">
        <v>0</v>
      </c>
      <c r="P337" s="21"/>
      <c r="Q337" s="21">
        <v>1150638</v>
      </c>
      <c r="R337" s="17">
        <v>305900</v>
      </c>
      <c r="S337" s="18"/>
      <c r="T337" s="18"/>
      <c r="U337" s="14"/>
      <c r="V337" s="18"/>
      <c r="W337" s="20">
        <v>2811212</v>
      </c>
      <c r="X337" s="14"/>
      <c r="Y337" s="24">
        <v>244266</v>
      </c>
      <c r="Z337" s="14"/>
      <c r="AA337" s="24">
        <v>36639.899999999994</v>
      </c>
      <c r="AB337" s="18"/>
      <c r="AC337" s="24">
        <v>207626</v>
      </c>
      <c r="AD337" s="24">
        <v>36639.899999999994</v>
      </c>
      <c r="AE337" s="17" t="s">
        <v>42</v>
      </c>
      <c r="AF337" s="17">
        <v>0</v>
      </c>
      <c r="AG337" s="17">
        <v>0</v>
      </c>
      <c r="AH337" s="23">
        <v>207626</v>
      </c>
      <c r="AI337" s="17">
        <v>0</v>
      </c>
      <c r="AJ337" s="13" t="s">
        <v>41</v>
      </c>
    </row>
    <row r="338" spans="1:36" x14ac:dyDescent="0.25">
      <c r="A338" s="14">
        <v>330</v>
      </c>
      <c r="B338" s="15" t="s">
        <v>594</v>
      </c>
      <c r="C338" s="21"/>
      <c r="D338" s="21">
        <v>1150730</v>
      </c>
      <c r="E338" s="16" t="s">
        <v>925</v>
      </c>
      <c r="F338" s="14" t="s">
        <v>187</v>
      </c>
      <c r="G338" s="36">
        <v>93600</v>
      </c>
      <c r="H338" s="36">
        <v>0</v>
      </c>
      <c r="I338" s="22"/>
      <c r="J338" s="22"/>
      <c r="K338" s="18">
        <v>46800</v>
      </c>
      <c r="L338" s="18">
        <v>39780</v>
      </c>
      <c r="M338" s="35">
        <v>0</v>
      </c>
      <c r="N338" s="18">
        <v>86580</v>
      </c>
      <c r="O338" s="37">
        <v>0</v>
      </c>
      <c r="P338" s="21"/>
      <c r="Q338" s="21">
        <v>1150730</v>
      </c>
      <c r="R338" s="17">
        <v>93600</v>
      </c>
      <c r="S338" s="18"/>
      <c r="T338" s="18"/>
      <c r="U338" s="14"/>
      <c r="V338" s="18"/>
      <c r="W338" s="20">
        <v>2804016</v>
      </c>
      <c r="X338" s="14"/>
      <c r="Y338" s="24">
        <v>46800</v>
      </c>
      <c r="Z338" s="14"/>
      <c r="AA338" s="24">
        <v>7020</v>
      </c>
      <c r="AB338" s="18"/>
      <c r="AC338" s="24">
        <v>39780</v>
      </c>
      <c r="AD338" s="24">
        <v>7020</v>
      </c>
      <c r="AE338" s="17" t="s">
        <v>42</v>
      </c>
      <c r="AF338" s="17">
        <v>0</v>
      </c>
      <c r="AG338" s="17">
        <v>0</v>
      </c>
      <c r="AH338" s="23">
        <v>39780</v>
      </c>
      <c r="AI338" s="17">
        <v>0</v>
      </c>
      <c r="AJ338" s="13" t="s">
        <v>41</v>
      </c>
    </row>
    <row r="339" spans="1:36" x14ac:dyDescent="0.25">
      <c r="A339" s="14">
        <v>331</v>
      </c>
      <c r="B339" s="15" t="s">
        <v>594</v>
      </c>
      <c r="C339" s="21"/>
      <c r="D339" s="21">
        <v>1150748</v>
      </c>
      <c r="E339" s="16" t="s">
        <v>926</v>
      </c>
      <c r="F339" s="14" t="s">
        <v>187</v>
      </c>
      <c r="G339" s="36">
        <v>93600</v>
      </c>
      <c r="H339" s="36">
        <v>0</v>
      </c>
      <c r="I339" s="22"/>
      <c r="J339" s="22"/>
      <c r="K339" s="18">
        <v>46800</v>
      </c>
      <c r="L339" s="18">
        <v>39780</v>
      </c>
      <c r="M339" s="35">
        <v>0</v>
      </c>
      <c r="N339" s="18">
        <v>86580</v>
      </c>
      <c r="O339" s="37">
        <v>0</v>
      </c>
      <c r="P339" s="21"/>
      <c r="Q339" s="21">
        <v>1150748</v>
      </c>
      <c r="R339" s="17">
        <v>93600</v>
      </c>
      <c r="S339" s="18"/>
      <c r="T339" s="18"/>
      <c r="U339" s="14"/>
      <c r="V339" s="18"/>
      <c r="W339" s="20">
        <v>2804017</v>
      </c>
      <c r="X339" s="14"/>
      <c r="Y339" s="24">
        <v>46800</v>
      </c>
      <c r="Z339" s="14"/>
      <c r="AA339" s="24">
        <v>7020</v>
      </c>
      <c r="AB339" s="18"/>
      <c r="AC339" s="24">
        <v>39780</v>
      </c>
      <c r="AD339" s="24">
        <v>7020</v>
      </c>
      <c r="AE339" s="17" t="s">
        <v>42</v>
      </c>
      <c r="AF339" s="17">
        <v>0</v>
      </c>
      <c r="AG339" s="17">
        <v>0</v>
      </c>
      <c r="AH339" s="23">
        <v>39780</v>
      </c>
      <c r="AI339" s="17">
        <v>0</v>
      </c>
      <c r="AJ339" s="13" t="s">
        <v>41</v>
      </c>
    </row>
    <row r="340" spans="1:36" x14ac:dyDescent="0.25">
      <c r="A340" s="14">
        <v>332</v>
      </c>
      <c r="B340" s="15" t="s">
        <v>594</v>
      </c>
      <c r="C340" s="21"/>
      <c r="D340" s="21">
        <v>1150765</v>
      </c>
      <c r="E340" s="16" t="s">
        <v>927</v>
      </c>
      <c r="F340" s="14" t="s">
        <v>57</v>
      </c>
      <c r="G340" s="36">
        <v>2549206</v>
      </c>
      <c r="H340" s="36">
        <v>0</v>
      </c>
      <c r="I340" s="22"/>
      <c r="J340" s="22"/>
      <c r="K340" s="18">
        <v>2281506</v>
      </c>
      <c r="L340" s="18">
        <v>227545</v>
      </c>
      <c r="M340" s="35">
        <v>0</v>
      </c>
      <c r="N340" s="18">
        <v>2509051</v>
      </c>
      <c r="O340" s="37">
        <v>0</v>
      </c>
      <c r="P340" s="21"/>
      <c r="Q340" s="21">
        <v>1150765</v>
      </c>
      <c r="R340" s="17">
        <v>2549206</v>
      </c>
      <c r="S340" s="18"/>
      <c r="T340" s="18"/>
      <c r="U340" s="14"/>
      <c r="V340" s="18"/>
      <c r="W340" s="20">
        <v>2821156</v>
      </c>
      <c r="X340" s="14"/>
      <c r="Y340" s="24">
        <v>267700</v>
      </c>
      <c r="Z340" s="14"/>
      <c r="AA340" s="24">
        <v>40155</v>
      </c>
      <c r="AB340" s="18"/>
      <c r="AC340" s="24">
        <v>227545</v>
      </c>
      <c r="AD340" s="24">
        <v>40155</v>
      </c>
      <c r="AE340" s="17" t="s">
        <v>42</v>
      </c>
      <c r="AF340" s="17">
        <v>0</v>
      </c>
      <c r="AG340" s="17">
        <v>0</v>
      </c>
      <c r="AH340" s="23">
        <v>227545</v>
      </c>
      <c r="AI340" s="17">
        <v>0</v>
      </c>
      <c r="AJ340" s="13" t="s">
        <v>41</v>
      </c>
    </row>
    <row r="341" spans="1:36" x14ac:dyDescent="0.25">
      <c r="A341" s="14">
        <v>333</v>
      </c>
      <c r="B341" s="15" t="s">
        <v>594</v>
      </c>
      <c r="C341" s="21"/>
      <c r="D341" s="21">
        <v>1151168</v>
      </c>
      <c r="E341" s="16" t="s">
        <v>928</v>
      </c>
      <c r="F341" s="14" t="s">
        <v>57</v>
      </c>
      <c r="G341" s="36">
        <v>1423997</v>
      </c>
      <c r="H341" s="36">
        <v>0</v>
      </c>
      <c r="I341" s="22"/>
      <c r="J341" s="22"/>
      <c r="K341" s="18">
        <v>987758.14999999991</v>
      </c>
      <c r="L341" s="18">
        <v>370803</v>
      </c>
      <c r="M341" s="35">
        <v>0</v>
      </c>
      <c r="N341" s="18">
        <v>1358561.15</v>
      </c>
      <c r="O341" s="37">
        <v>0</v>
      </c>
      <c r="P341" s="21"/>
      <c r="Q341" s="21">
        <v>1151168</v>
      </c>
      <c r="R341" s="17">
        <v>1423997</v>
      </c>
      <c r="S341" s="18"/>
      <c r="T341" s="18"/>
      <c r="U341" s="14"/>
      <c r="V341" s="18"/>
      <c r="W341" s="20">
        <v>2830035</v>
      </c>
      <c r="X341" s="14"/>
      <c r="Y341" s="24">
        <v>436239</v>
      </c>
      <c r="Z341" s="14"/>
      <c r="AA341" s="24">
        <v>65435.850000000035</v>
      </c>
      <c r="AB341" s="18"/>
      <c r="AC341" s="24">
        <v>370803</v>
      </c>
      <c r="AD341" s="24">
        <v>65435.850000000035</v>
      </c>
      <c r="AE341" s="17" t="s">
        <v>42</v>
      </c>
      <c r="AF341" s="17">
        <v>0</v>
      </c>
      <c r="AG341" s="17">
        <v>0</v>
      </c>
      <c r="AH341" s="23">
        <v>370803</v>
      </c>
      <c r="AI341" s="17">
        <v>0</v>
      </c>
      <c r="AJ341" s="13" t="s">
        <v>41</v>
      </c>
    </row>
    <row r="342" spans="1:36" x14ac:dyDescent="0.25">
      <c r="A342" s="14">
        <v>334</v>
      </c>
      <c r="B342" s="15" t="s">
        <v>594</v>
      </c>
      <c r="C342" s="21"/>
      <c r="D342" s="21">
        <v>1151253</v>
      </c>
      <c r="E342" s="16" t="s">
        <v>929</v>
      </c>
      <c r="F342" s="14" t="s">
        <v>226</v>
      </c>
      <c r="G342" s="36">
        <v>1837856</v>
      </c>
      <c r="H342" s="36">
        <v>0</v>
      </c>
      <c r="I342" s="22"/>
      <c r="J342" s="22"/>
      <c r="K342" s="18">
        <v>1442106.65</v>
      </c>
      <c r="L342" s="18">
        <v>336387</v>
      </c>
      <c r="M342" s="35">
        <v>0</v>
      </c>
      <c r="N342" s="18">
        <v>1778493.65</v>
      </c>
      <c r="O342" s="37">
        <v>0</v>
      </c>
      <c r="P342" s="21"/>
      <c r="Q342" s="21">
        <v>1151253</v>
      </c>
      <c r="R342" s="17">
        <v>1837856</v>
      </c>
      <c r="S342" s="18"/>
      <c r="T342" s="18"/>
      <c r="U342" s="14"/>
      <c r="V342" s="18"/>
      <c r="W342" s="20">
        <v>2810856</v>
      </c>
      <c r="X342" s="14"/>
      <c r="Y342" s="24">
        <v>395749</v>
      </c>
      <c r="Z342" s="14"/>
      <c r="AA342" s="24">
        <v>59362.350000000035</v>
      </c>
      <c r="AB342" s="18"/>
      <c r="AC342" s="24">
        <v>336387</v>
      </c>
      <c r="AD342" s="24">
        <v>59362.350000000035</v>
      </c>
      <c r="AE342" s="17" t="s">
        <v>42</v>
      </c>
      <c r="AF342" s="17">
        <v>0</v>
      </c>
      <c r="AG342" s="17">
        <v>0</v>
      </c>
      <c r="AH342" s="23">
        <v>336387</v>
      </c>
      <c r="AI342" s="17">
        <v>0</v>
      </c>
      <c r="AJ342" s="13" t="s">
        <v>41</v>
      </c>
    </row>
    <row r="343" spans="1:36" x14ac:dyDescent="0.25">
      <c r="A343" s="14">
        <v>335</v>
      </c>
      <c r="B343" s="15" t="s">
        <v>594</v>
      </c>
      <c r="C343" s="21"/>
      <c r="D343" s="21">
        <v>1151315</v>
      </c>
      <c r="E343" s="16" t="s">
        <v>930</v>
      </c>
      <c r="F343" s="14" t="s">
        <v>57</v>
      </c>
      <c r="G343" s="36">
        <v>2432643</v>
      </c>
      <c r="H343" s="36">
        <v>0</v>
      </c>
      <c r="I343" s="22"/>
      <c r="J343" s="22"/>
      <c r="K343" s="18">
        <v>1804643</v>
      </c>
      <c r="L343" s="18">
        <v>533800</v>
      </c>
      <c r="M343" s="35">
        <v>0</v>
      </c>
      <c r="N343" s="18">
        <v>2338443</v>
      </c>
      <c r="O343" s="37">
        <v>0</v>
      </c>
      <c r="P343" s="21"/>
      <c r="Q343" s="21">
        <v>1151315</v>
      </c>
      <c r="R343" s="17">
        <v>2432643</v>
      </c>
      <c r="S343" s="18"/>
      <c r="T343" s="18"/>
      <c r="U343" s="14"/>
      <c r="V343" s="18"/>
      <c r="W343" s="20">
        <v>2821148</v>
      </c>
      <c r="X343" s="14"/>
      <c r="Y343" s="24">
        <v>628000</v>
      </c>
      <c r="Z343" s="14"/>
      <c r="AA343" s="24">
        <v>94200</v>
      </c>
      <c r="AB343" s="18"/>
      <c r="AC343" s="24">
        <v>533800</v>
      </c>
      <c r="AD343" s="24">
        <v>94200</v>
      </c>
      <c r="AE343" s="17" t="s">
        <v>42</v>
      </c>
      <c r="AF343" s="17">
        <v>0</v>
      </c>
      <c r="AG343" s="17">
        <v>0</v>
      </c>
      <c r="AH343" s="23">
        <v>533800</v>
      </c>
      <c r="AI343" s="17">
        <v>0</v>
      </c>
      <c r="AJ343" s="13" t="s">
        <v>41</v>
      </c>
    </row>
    <row r="344" spans="1:36" x14ac:dyDescent="0.25">
      <c r="A344" s="14">
        <v>336</v>
      </c>
      <c r="B344" s="15" t="s">
        <v>594</v>
      </c>
      <c r="C344" s="21"/>
      <c r="D344" s="21">
        <v>1151447</v>
      </c>
      <c r="E344" s="16" t="s">
        <v>931</v>
      </c>
      <c r="F344" s="14" t="s">
        <v>187</v>
      </c>
      <c r="G344" s="36">
        <v>93600</v>
      </c>
      <c r="H344" s="36">
        <v>0</v>
      </c>
      <c r="I344" s="22"/>
      <c r="J344" s="22"/>
      <c r="K344" s="18">
        <v>46800</v>
      </c>
      <c r="L344" s="18">
        <v>39780</v>
      </c>
      <c r="M344" s="35">
        <v>0</v>
      </c>
      <c r="N344" s="18">
        <v>86580</v>
      </c>
      <c r="O344" s="37">
        <v>0</v>
      </c>
      <c r="P344" s="21"/>
      <c r="Q344" s="21">
        <v>1151447</v>
      </c>
      <c r="R344" s="17">
        <v>93600</v>
      </c>
      <c r="S344" s="18"/>
      <c r="T344" s="18"/>
      <c r="U344" s="14"/>
      <c r="V344" s="18"/>
      <c r="W344" s="20">
        <v>2804018</v>
      </c>
      <c r="X344" s="14"/>
      <c r="Y344" s="24">
        <v>46800</v>
      </c>
      <c r="Z344" s="14"/>
      <c r="AA344" s="24">
        <v>7020</v>
      </c>
      <c r="AB344" s="18"/>
      <c r="AC344" s="24">
        <v>39780</v>
      </c>
      <c r="AD344" s="24">
        <v>7020</v>
      </c>
      <c r="AE344" s="17" t="s">
        <v>42</v>
      </c>
      <c r="AF344" s="17">
        <v>0</v>
      </c>
      <c r="AG344" s="17">
        <v>0</v>
      </c>
      <c r="AH344" s="23">
        <v>39780</v>
      </c>
      <c r="AI344" s="17">
        <v>0</v>
      </c>
      <c r="AJ344" s="13" t="s">
        <v>41</v>
      </c>
    </row>
    <row r="345" spans="1:36" x14ac:dyDescent="0.25">
      <c r="A345" s="14">
        <v>337</v>
      </c>
      <c r="B345" s="15" t="s">
        <v>594</v>
      </c>
      <c r="C345" s="21"/>
      <c r="D345" s="21">
        <v>1151884</v>
      </c>
      <c r="E345" s="16" t="s">
        <v>932</v>
      </c>
      <c r="F345" s="14" t="s">
        <v>242</v>
      </c>
      <c r="G345" s="36">
        <v>33600</v>
      </c>
      <c r="H345" s="36">
        <v>17000</v>
      </c>
      <c r="I345" s="22"/>
      <c r="J345" s="22"/>
      <c r="K345" s="18">
        <v>30500</v>
      </c>
      <c r="L345" s="18">
        <v>2635</v>
      </c>
      <c r="M345" s="35">
        <v>0</v>
      </c>
      <c r="N345" s="18">
        <v>33135</v>
      </c>
      <c r="O345" s="37">
        <v>0</v>
      </c>
      <c r="P345" s="21"/>
      <c r="Q345" s="21">
        <v>1151884</v>
      </c>
      <c r="R345" s="17">
        <v>50600</v>
      </c>
      <c r="S345" s="18"/>
      <c r="T345" s="18"/>
      <c r="U345" s="14"/>
      <c r="V345" s="18"/>
      <c r="W345" s="20">
        <v>2794791</v>
      </c>
      <c r="X345" s="14"/>
      <c r="Y345" s="24">
        <v>3100</v>
      </c>
      <c r="Z345" s="14"/>
      <c r="AA345" s="24">
        <v>465</v>
      </c>
      <c r="AB345" s="18"/>
      <c r="AC345" s="24">
        <v>2635</v>
      </c>
      <c r="AD345" s="24">
        <v>465</v>
      </c>
      <c r="AE345" s="17" t="s">
        <v>42</v>
      </c>
      <c r="AF345" s="17">
        <v>0</v>
      </c>
      <c r="AG345" s="17">
        <v>0</v>
      </c>
      <c r="AH345" s="23">
        <v>2635</v>
      </c>
      <c r="AI345" s="17">
        <v>0</v>
      </c>
      <c r="AJ345" s="13" t="s">
        <v>41</v>
      </c>
    </row>
    <row r="346" spans="1:36" x14ac:dyDescent="0.25">
      <c r="A346" s="14">
        <v>338</v>
      </c>
      <c r="B346" s="15" t="s">
        <v>594</v>
      </c>
      <c r="C346" s="21"/>
      <c r="D346" s="21">
        <v>1152428</v>
      </c>
      <c r="E346" s="16" t="s">
        <v>933</v>
      </c>
      <c r="F346" s="14" t="s">
        <v>226</v>
      </c>
      <c r="G346" s="36">
        <v>3122026</v>
      </c>
      <c r="H346" s="36">
        <v>0</v>
      </c>
      <c r="I346" s="22"/>
      <c r="J346" s="22"/>
      <c r="K346" s="18">
        <v>1662906</v>
      </c>
      <c r="L346" s="18">
        <v>1240252</v>
      </c>
      <c r="M346" s="35">
        <v>0</v>
      </c>
      <c r="N346" s="18">
        <v>2903158</v>
      </c>
      <c r="O346" s="37">
        <v>0</v>
      </c>
      <c r="P346" s="21"/>
      <c r="Q346" s="21">
        <v>1152428</v>
      </c>
      <c r="R346" s="17">
        <v>3122026</v>
      </c>
      <c r="S346" s="18"/>
      <c r="T346" s="18"/>
      <c r="U346" s="14"/>
      <c r="V346" s="18"/>
      <c r="W346" s="20">
        <v>2813753</v>
      </c>
      <c r="X346" s="14"/>
      <c r="Y346" s="24">
        <v>1459120</v>
      </c>
      <c r="Z346" s="14"/>
      <c r="AA346" s="24">
        <v>218868</v>
      </c>
      <c r="AB346" s="18"/>
      <c r="AC346" s="24">
        <v>1240252</v>
      </c>
      <c r="AD346" s="24">
        <v>218868</v>
      </c>
      <c r="AE346" s="17" t="s">
        <v>42</v>
      </c>
      <c r="AF346" s="17">
        <v>0</v>
      </c>
      <c r="AG346" s="17">
        <v>0</v>
      </c>
      <c r="AH346" s="23">
        <v>1240252</v>
      </c>
      <c r="AI346" s="17">
        <v>0</v>
      </c>
      <c r="AJ346" s="13" t="s">
        <v>41</v>
      </c>
    </row>
    <row r="347" spans="1:36" x14ac:dyDescent="0.25">
      <c r="A347" s="14">
        <v>339</v>
      </c>
      <c r="B347" s="15" t="s">
        <v>594</v>
      </c>
      <c r="C347" s="21"/>
      <c r="D347" s="21">
        <v>1152823</v>
      </c>
      <c r="E347" s="16" t="s">
        <v>934</v>
      </c>
      <c r="F347" s="14" t="s">
        <v>187</v>
      </c>
      <c r="G347" s="36">
        <v>90200</v>
      </c>
      <c r="H347" s="36">
        <v>3400</v>
      </c>
      <c r="I347" s="22"/>
      <c r="J347" s="22"/>
      <c r="K347" s="18">
        <v>43400</v>
      </c>
      <c r="L347" s="18">
        <v>39780</v>
      </c>
      <c r="M347" s="35">
        <v>0</v>
      </c>
      <c r="N347" s="18">
        <v>83180</v>
      </c>
      <c r="O347" s="37">
        <v>0</v>
      </c>
      <c r="P347" s="21"/>
      <c r="Q347" s="21">
        <v>1152823</v>
      </c>
      <c r="R347" s="17">
        <v>93600</v>
      </c>
      <c r="S347" s="18"/>
      <c r="T347" s="18"/>
      <c r="U347" s="14"/>
      <c r="V347" s="18"/>
      <c r="W347" s="20">
        <v>2811448</v>
      </c>
      <c r="X347" s="14"/>
      <c r="Y347" s="24">
        <v>46800</v>
      </c>
      <c r="Z347" s="14"/>
      <c r="AA347" s="24">
        <v>7020</v>
      </c>
      <c r="AB347" s="18"/>
      <c r="AC347" s="24">
        <v>39780</v>
      </c>
      <c r="AD347" s="24">
        <v>7020</v>
      </c>
      <c r="AE347" s="17" t="s">
        <v>42</v>
      </c>
      <c r="AF347" s="17">
        <v>0</v>
      </c>
      <c r="AG347" s="17">
        <v>0</v>
      </c>
      <c r="AH347" s="23">
        <v>39780</v>
      </c>
      <c r="AI347" s="17">
        <v>0</v>
      </c>
      <c r="AJ347" s="13" t="s">
        <v>41</v>
      </c>
    </row>
    <row r="348" spans="1:36" x14ac:dyDescent="0.25">
      <c r="A348" s="14">
        <v>340</v>
      </c>
      <c r="B348" s="15" t="s">
        <v>594</v>
      </c>
      <c r="C348" s="21"/>
      <c r="D348" s="21">
        <v>1152829</v>
      </c>
      <c r="E348" s="16" t="s">
        <v>935</v>
      </c>
      <c r="F348" s="14" t="s">
        <v>187</v>
      </c>
      <c r="G348" s="36">
        <v>93600</v>
      </c>
      <c r="H348" s="36">
        <v>0</v>
      </c>
      <c r="I348" s="22"/>
      <c r="J348" s="22"/>
      <c r="K348" s="18">
        <v>46800</v>
      </c>
      <c r="L348" s="18">
        <v>39780</v>
      </c>
      <c r="M348" s="35">
        <v>0</v>
      </c>
      <c r="N348" s="18">
        <v>86580</v>
      </c>
      <c r="O348" s="37">
        <v>0</v>
      </c>
      <c r="P348" s="21"/>
      <c r="Q348" s="21">
        <v>1152829</v>
      </c>
      <c r="R348" s="17">
        <v>93600</v>
      </c>
      <c r="S348" s="18"/>
      <c r="T348" s="18"/>
      <c r="U348" s="14"/>
      <c r="V348" s="18"/>
      <c r="W348" s="20">
        <v>2804020</v>
      </c>
      <c r="X348" s="14"/>
      <c r="Y348" s="24">
        <v>46800</v>
      </c>
      <c r="Z348" s="14"/>
      <c r="AA348" s="24">
        <v>7020</v>
      </c>
      <c r="AB348" s="18"/>
      <c r="AC348" s="24">
        <v>39780</v>
      </c>
      <c r="AD348" s="24">
        <v>7020</v>
      </c>
      <c r="AE348" s="17" t="s">
        <v>42</v>
      </c>
      <c r="AF348" s="17">
        <v>0</v>
      </c>
      <c r="AG348" s="17">
        <v>0</v>
      </c>
      <c r="AH348" s="23">
        <v>39780</v>
      </c>
      <c r="AI348" s="17">
        <v>0</v>
      </c>
      <c r="AJ348" s="13" t="s">
        <v>41</v>
      </c>
    </row>
    <row r="349" spans="1:36" x14ac:dyDescent="0.25">
      <c r="A349" s="14">
        <v>341</v>
      </c>
      <c r="B349" s="15" t="s">
        <v>594</v>
      </c>
      <c r="C349" s="21"/>
      <c r="D349" s="21">
        <v>1152940</v>
      </c>
      <c r="E349" s="16" t="s">
        <v>936</v>
      </c>
      <c r="F349" s="14" t="s">
        <v>293</v>
      </c>
      <c r="G349" s="36">
        <v>47200</v>
      </c>
      <c r="H349" s="36">
        <v>3400</v>
      </c>
      <c r="I349" s="22"/>
      <c r="J349" s="22"/>
      <c r="K349" s="18">
        <v>43400</v>
      </c>
      <c r="L349" s="18">
        <v>3230</v>
      </c>
      <c r="M349" s="35">
        <v>0</v>
      </c>
      <c r="N349" s="18">
        <v>46630</v>
      </c>
      <c r="O349" s="37">
        <v>0</v>
      </c>
      <c r="P349" s="21"/>
      <c r="Q349" s="21">
        <v>1152940</v>
      </c>
      <c r="R349" s="17">
        <v>50600</v>
      </c>
      <c r="S349" s="18"/>
      <c r="T349" s="18"/>
      <c r="U349" s="14"/>
      <c r="V349" s="18"/>
      <c r="W349" s="20">
        <v>2833790</v>
      </c>
      <c r="X349" s="14"/>
      <c r="Y349" s="24">
        <v>3800</v>
      </c>
      <c r="Z349" s="14"/>
      <c r="AA349" s="24">
        <v>570</v>
      </c>
      <c r="AB349" s="18"/>
      <c r="AC349" s="24">
        <v>3230</v>
      </c>
      <c r="AD349" s="24">
        <v>570</v>
      </c>
      <c r="AE349" s="17" t="s">
        <v>42</v>
      </c>
      <c r="AF349" s="17">
        <v>0</v>
      </c>
      <c r="AG349" s="17">
        <v>0</v>
      </c>
      <c r="AH349" s="23">
        <v>3230</v>
      </c>
      <c r="AI349" s="17">
        <v>0</v>
      </c>
      <c r="AJ349" s="13" t="s">
        <v>41</v>
      </c>
    </row>
    <row r="350" spans="1:36" x14ac:dyDescent="0.25">
      <c r="A350" s="14">
        <v>342</v>
      </c>
      <c r="B350" s="15" t="s">
        <v>594</v>
      </c>
      <c r="C350" s="21"/>
      <c r="D350" s="21">
        <v>1153720</v>
      </c>
      <c r="E350" s="16" t="s">
        <v>937</v>
      </c>
      <c r="F350" s="14" t="s">
        <v>115</v>
      </c>
      <c r="G350" s="36">
        <v>1080683</v>
      </c>
      <c r="H350" s="36">
        <v>160000</v>
      </c>
      <c r="I350" s="22"/>
      <c r="J350" s="22"/>
      <c r="K350" s="18">
        <v>1022883</v>
      </c>
      <c r="L350" s="18">
        <v>49130</v>
      </c>
      <c r="M350" s="35">
        <v>0</v>
      </c>
      <c r="N350" s="18">
        <v>1072013</v>
      </c>
      <c r="O350" s="37">
        <v>0</v>
      </c>
      <c r="P350" s="21"/>
      <c r="Q350" s="21">
        <v>1153720</v>
      </c>
      <c r="R350" s="17">
        <v>1240683</v>
      </c>
      <c r="S350" s="18"/>
      <c r="T350" s="18"/>
      <c r="U350" s="14"/>
      <c r="V350" s="18"/>
      <c r="W350" s="20">
        <v>2830225</v>
      </c>
      <c r="X350" s="14"/>
      <c r="Y350" s="24">
        <v>57800</v>
      </c>
      <c r="Z350" s="14"/>
      <c r="AA350" s="24">
        <v>8670</v>
      </c>
      <c r="AB350" s="18"/>
      <c r="AC350" s="24">
        <v>49130</v>
      </c>
      <c r="AD350" s="24">
        <v>8670</v>
      </c>
      <c r="AE350" s="17" t="s">
        <v>42</v>
      </c>
      <c r="AF350" s="17">
        <v>0</v>
      </c>
      <c r="AG350" s="17">
        <v>0</v>
      </c>
      <c r="AH350" s="23">
        <v>49130</v>
      </c>
      <c r="AI350" s="17">
        <v>0</v>
      </c>
      <c r="AJ350" s="13" t="s">
        <v>41</v>
      </c>
    </row>
    <row r="351" spans="1:36" x14ac:dyDescent="0.25">
      <c r="A351" s="14">
        <v>343</v>
      </c>
      <c r="B351" s="15" t="s">
        <v>594</v>
      </c>
      <c r="C351" s="21"/>
      <c r="D351" s="21">
        <v>1154129</v>
      </c>
      <c r="E351" s="16" t="s">
        <v>938</v>
      </c>
      <c r="F351" s="14" t="s">
        <v>57</v>
      </c>
      <c r="G351" s="36">
        <v>1956264</v>
      </c>
      <c r="H351" s="36">
        <v>0</v>
      </c>
      <c r="I351" s="22"/>
      <c r="J351" s="22"/>
      <c r="K351" s="18">
        <v>1763464</v>
      </c>
      <c r="L351" s="18">
        <v>163880</v>
      </c>
      <c r="M351" s="35">
        <v>0</v>
      </c>
      <c r="N351" s="18">
        <v>1927344</v>
      </c>
      <c r="O351" s="37">
        <v>0</v>
      </c>
      <c r="P351" s="21"/>
      <c r="Q351" s="21">
        <v>1154129</v>
      </c>
      <c r="R351" s="17">
        <v>1956264</v>
      </c>
      <c r="S351" s="18"/>
      <c r="T351" s="18"/>
      <c r="U351" s="14"/>
      <c r="V351" s="18"/>
      <c r="W351" s="20">
        <v>2821006</v>
      </c>
      <c r="X351" s="14"/>
      <c r="Y351" s="24">
        <v>192800</v>
      </c>
      <c r="Z351" s="14"/>
      <c r="AA351" s="24">
        <v>28920</v>
      </c>
      <c r="AB351" s="18"/>
      <c r="AC351" s="24">
        <v>163880</v>
      </c>
      <c r="AD351" s="24">
        <v>28920</v>
      </c>
      <c r="AE351" s="17" t="s">
        <v>42</v>
      </c>
      <c r="AF351" s="17">
        <v>0</v>
      </c>
      <c r="AG351" s="17">
        <v>0</v>
      </c>
      <c r="AH351" s="23">
        <v>163880</v>
      </c>
      <c r="AI351" s="17">
        <v>0</v>
      </c>
      <c r="AJ351" s="13" t="s">
        <v>41</v>
      </c>
    </row>
    <row r="352" spans="1:36" x14ac:dyDescent="0.25">
      <c r="A352" s="14">
        <v>344</v>
      </c>
      <c r="B352" s="15" t="s">
        <v>594</v>
      </c>
      <c r="C352" s="21"/>
      <c r="D352" s="21">
        <v>1154212</v>
      </c>
      <c r="E352" s="16" t="s">
        <v>939</v>
      </c>
      <c r="F352" s="14" t="s">
        <v>187</v>
      </c>
      <c r="G352" s="36">
        <v>93600</v>
      </c>
      <c r="H352" s="36">
        <v>0</v>
      </c>
      <c r="I352" s="22"/>
      <c r="J352" s="22"/>
      <c r="K352" s="18">
        <v>46800</v>
      </c>
      <c r="L352" s="18">
        <v>39780</v>
      </c>
      <c r="M352" s="35">
        <v>0</v>
      </c>
      <c r="N352" s="18">
        <v>86580</v>
      </c>
      <c r="O352" s="37">
        <v>0</v>
      </c>
      <c r="P352" s="21"/>
      <c r="Q352" s="21">
        <v>1154212</v>
      </c>
      <c r="R352" s="17">
        <v>93600</v>
      </c>
      <c r="S352" s="18"/>
      <c r="T352" s="18"/>
      <c r="U352" s="14"/>
      <c r="V352" s="18"/>
      <c r="W352" s="20">
        <v>2804021</v>
      </c>
      <c r="X352" s="14"/>
      <c r="Y352" s="24">
        <v>46800</v>
      </c>
      <c r="Z352" s="14"/>
      <c r="AA352" s="24">
        <v>7020</v>
      </c>
      <c r="AB352" s="18"/>
      <c r="AC352" s="24">
        <v>39780</v>
      </c>
      <c r="AD352" s="24">
        <v>7020</v>
      </c>
      <c r="AE352" s="17" t="s">
        <v>42</v>
      </c>
      <c r="AF352" s="17">
        <v>0</v>
      </c>
      <c r="AG352" s="17">
        <v>0</v>
      </c>
      <c r="AH352" s="23">
        <v>39780</v>
      </c>
      <c r="AI352" s="17">
        <v>0</v>
      </c>
      <c r="AJ352" s="13" t="s">
        <v>41</v>
      </c>
    </row>
    <row r="353" spans="1:36" x14ac:dyDescent="0.25">
      <c r="A353" s="14">
        <v>345</v>
      </c>
      <c r="B353" s="15" t="s">
        <v>594</v>
      </c>
      <c r="C353" s="21"/>
      <c r="D353" s="21">
        <v>1154222</v>
      </c>
      <c r="E353" s="16" t="s">
        <v>940</v>
      </c>
      <c r="F353" s="14" t="s">
        <v>293</v>
      </c>
      <c r="G353" s="36">
        <v>93600</v>
      </c>
      <c r="H353" s="36">
        <v>0</v>
      </c>
      <c r="I353" s="22"/>
      <c r="J353" s="22"/>
      <c r="K353" s="18">
        <v>46800</v>
      </c>
      <c r="L353" s="18">
        <v>39780</v>
      </c>
      <c r="M353" s="35">
        <v>0</v>
      </c>
      <c r="N353" s="18">
        <v>86580</v>
      </c>
      <c r="O353" s="37">
        <v>0</v>
      </c>
      <c r="P353" s="21"/>
      <c r="Q353" s="21">
        <v>1154222</v>
      </c>
      <c r="R353" s="17">
        <v>93600</v>
      </c>
      <c r="S353" s="18"/>
      <c r="T353" s="18"/>
      <c r="U353" s="14"/>
      <c r="V353" s="18"/>
      <c r="W353" s="20">
        <v>2833782</v>
      </c>
      <c r="X353" s="14"/>
      <c r="Y353" s="24">
        <v>46800</v>
      </c>
      <c r="Z353" s="14"/>
      <c r="AA353" s="24">
        <v>7020</v>
      </c>
      <c r="AB353" s="18"/>
      <c r="AC353" s="24">
        <v>39780</v>
      </c>
      <c r="AD353" s="24">
        <v>7020</v>
      </c>
      <c r="AE353" s="17" t="s">
        <v>42</v>
      </c>
      <c r="AF353" s="17">
        <v>0</v>
      </c>
      <c r="AG353" s="17">
        <v>0</v>
      </c>
      <c r="AH353" s="23">
        <v>39780</v>
      </c>
      <c r="AI353" s="17">
        <v>0</v>
      </c>
      <c r="AJ353" s="13" t="s">
        <v>41</v>
      </c>
    </row>
    <row r="354" spans="1:36" x14ac:dyDescent="0.25">
      <c r="A354" s="14">
        <v>346</v>
      </c>
      <c r="B354" s="15" t="s">
        <v>594</v>
      </c>
      <c r="C354" s="21"/>
      <c r="D354" s="21">
        <v>1154232</v>
      </c>
      <c r="E354" s="16" t="s">
        <v>941</v>
      </c>
      <c r="F354" s="14" t="s">
        <v>187</v>
      </c>
      <c r="G354" s="36">
        <v>91800</v>
      </c>
      <c r="H354" s="36">
        <v>0</v>
      </c>
      <c r="I354" s="22"/>
      <c r="J354" s="22"/>
      <c r="K354" s="18">
        <v>46800</v>
      </c>
      <c r="L354" s="18">
        <v>38250</v>
      </c>
      <c r="M354" s="35">
        <v>0</v>
      </c>
      <c r="N354" s="18">
        <v>85050</v>
      </c>
      <c r="O354" s="37">
        <v>0</v>
      </c>
      <c r="P354" s="21"/>
      <c r="Q354" s="21">
        <v>1154232</v>
      </c>
      <c r="R354" s="17">
        <v>91800</v>
      </c>
      <c r="S354" s="18"/>
      <c r="T354" s="18"/>
      <c r="U354" s="14"/>
      <c r="V354" s="18"/>
      <c r="W354" s="20">
        <v>2804022</v>
      </c>
      <c r="X354" s="14"/>
      <c r="Y354" s="24">
        <v>45000</v>
      </c>
      <c r="Z354" s="14"/>
      <c r="AA354" s="24">
        <v>6750</v>
      </c>
      <c r="AB354" s="18"/>
      <c r="AC354" s="24">
        <v>38250</v>
      </c>
      <c r="AD354" s="24">
        <v>6750</v>
      </c>
      <c r="AE354" s="17" t="s">
        <v>42</v>
      </c>
      <c r="AF354" s="17">
        <v>0</v>
      </c>
      <c r="AG354" s="17">
        <v>0</v>
      </c>
      <c r="AH354" s="23">
        <v>38250</v>
      </c>
      <c r="AI354" s="17">
        <v>0</v>
      </c>
      <c r="AJ354" s="13" t="s">
        <v>41</v>
      </c>
    </row>
    <row r="355" spans="1:36" x14ac:dyDescent="0.25">
      <c r="A355" s="14">
        <v>347</v>
      </c>
      <c r="B355" s="15" t="s">
        <v>594</v>
      </c>
      <c r="C355" s="21"/>
      <c r="D355" s="21">
        <v>1154250</v>
      </c>
      <c r="E355" s="16" t="s">
        <v>942</v>
      </c>
      <c r="F355" s="14" t="s">
        <v>293</v>
      </c>
      <c r="G355" s="36">
        <v>93600</v>
      </c>
      <c r="H355" s="36">
        <v>0</v>
      </c>
      <c r="I355" s="22"/>
      <c r="J355" s="22"/>
      <c r="K355" s="18">
        <v>46800</v>
      </c>
      <c r="L355" s="18">
        <v>39780</v>
      </c>
      <c r="M355" s="35">
        <v>0</v>
      </c>
      <c r="N355" s="18">
        <v>86580</v>
      </c>
      <c r="O355" s="37">
        <v>0</v>
      </c>
      <c r="P355" s="21"/>
      <c r="Q355" s="21">
        <v>1154250</v>
      </c>
      <c r="R355" s="17">
        <v>93600</v>
      </c>
      <c r="S355" s="18"/>
      <c r="T355" s="18"/>
      <c r="U355" s="14"/>
      <c r="V355" s="18"/>
      <c r="W355" s="20">
        <v>2833771</v>
      </c>
      <c r="X355" s="14"/>
      <c r="Y355" s="24">
        <v>46800</v>
      </c>
      <c r="Z355" s="14"/>
      <c r="AA355" s="24">
        <v>7020</v>
      </c>
      <c r="AB355" s="18"/>
      <c r="AC355" s="24">
        <v>39780</v>
      </c>
      <c r="AD355" s="24">
        <v>7020</v>
      </c>
      <c r="AE355" s="17" t="s">
        <v>42</v>
      </c>
      <c r="AF355" s="17">
        <v>0</v>
      </c>
      <c r="AG355" s="17">
        <v>0</v>
      </c>
      <c r="AH355" s="23">
        <v>39780</v>
      </c>
      <c r="AI355" s="17">
        <v>0</v>
      </c>
      <c r="AJ355" s="13" t="s">
        <v>41</v>
      </c>
    </row>
    <row r="356" spans="1:36" x14ac:dyDescent="0.25">
      <c r="A356" s="14">
        <v>348</v>
      </c>
      <c r="B356" s="15" t="s">
        <v>594</v>
      </c>
      <c r="C356" s="21"/>
      <c r="D356" s="21">
        <v>1154492</v>
      </c>
      <c r="E356" s="16" t="s">
        <v>943</v>
      </c>
      <c r="F356" s="14" t="s">
        <v>293</v>
      </c>
      <c r="G356" s="36">
        <v>93600</v>
      </c>
      <c r="H356" s="36">
        <v>0</v>
      </c>
      <c r="I356" s="22"/>
      <c r="J356" s="22"/>
      <c r="K356" s="18">
        <v>46800</v>
      </c>
      <c r="L356" s="18">
        <v>39780</v>
      </c>
      <c r="M356" s="35">
        <v>0</v>
      </c>
      <c r="N356" s="18">
        <v>86580</v>
      </c>
      <c r="O356" s="37">
        <v>0</v>
      </c>
      <c r="P356" s="21"/>
      <c r="Q356" s="21">
        <v>1154492</v>
      </c>
      <c r="R356" s="17">
        <v>93600</v>
      </c>
      <c r="S356" s="18"/>
      <c r="T356" s="18"/>
      <c r="U356" s="14"/>
      <c r="V356" s="18"/>
      <c r="W356" s="20">
        <v>2833747</v>
      </c>
      <c r="X356" s="14"/>
      <c r="Y356" s="24">
        <v>46800</v>
      </c>
      <c r="Z356" s="14"/>
      <c r="AA356" s="24">
        <v>7020</v>
      </c>
      <c r="AB356" s="18"/>
      <c r="AC356" s="24">
        <v>39780</v>
      </c>
      <c r="AD356" s="24">
        <v>7020</v>
      </c>
      <c r="AE356" s="17" t="s">
        <v>42</v>
      </c>
      <c r="AF356" s="17">
        <v>0</v>
      </c>
      <c r="AG356" s="17">
        <v>0</v>
      </c>
      <c r="AH356" s="23">
        <v>39780</v>
      </c>
      <c r="AI356" s="17">
        <v>0</v>
      </c>
      <c r="AJ356" s="13" t="s">
        <v>41</v>
      </c>
    </row>
    <row r="357" spans="1:36" x14ac:dyDescent="0.25">
      <c r="A357" s="14">
        <v>349</v>
      </c>
      <c r="B357" s="15" t="s">
        <v>594</v>
      </c>
      <c r="C357" s="21"/>
      <c r="D357" s="21">
        <v>1154524</v>
      </c>
      <c r="E357" s="16" t="s">
        <v>944</v>
      </c>
      <c r="F357" s="14" t="s">
        <v>293</v>
      </c>
      <c r="G357" s="36">
        <v>93600</v>
      </c>
      <c r="H357" s="36">
        <v>0</v>
      </c>
      <c r="I357" s="22"/>
      <c r="J357" s="22"/>
      <c r="K357" s="18">
        <v>46800</v>
      </c>
      <c r="L357" s="18">
        <v>39780</v>
      </c>
      <c r="M357" s="35">
        <v>0</v>
      </c>
      <c r="N357" s="18">
        <v>86580</v>
      </c>
      <c r="O357" s="37">
        <v>0</v>
      </c>
      <c r="P357" s="21"/>
      <c r="Q357" s="21">
        <v>1154524</v>
      </c>
      <c r="R357" s="17">
        <v>93600</v>
      </c>
      <c r="S357" s="18"/>
      <c r="T357" s="18"/>
      <c r="U357" s="14"/>
      <c r="V357" s="18"/>
      <c r="W357" s="20">
        <v>2833739</v>
      </c>
      <c r="X357" s="14"/>
      <c r="Y357" s="24">
        <v>46800</v>
      </c>
      <c r="Z357" s="14"/>
      <c r="AA357" s="24">
        <v>7020</v>
      </c>
      <c r="AB357" s="18"/>
      <c r="AC357" s="24">
        <v>39780</v>
      </c>
      <c r="AD357" s="24">
        <v>7020</v>
      </c>
      <c r="AE357" s="17" t="s">
        <v>42</v>
      </c>
      <c r="AF357" s="17">
        <v>0</v>
      </c>
      <c r="AG357" s="17">
        <v>0</v>
      </c>
      <c r="AH357" s="23">
        <v>39780</v>
      </c>
      <c r="AI357" s="17">
        <v>0</v>
      </c>
      <c r="AJ357" s="13" t="s">
        <v>41</v>
      </c>
    </row>
    <row r="358" spans="1:36" x14ac:dyDescent="0.25">
      <c r="A358" s="14">
        <v>350</v>
      </c>
      <c r="B358" s="15" t="s">
        <v>594</v>
      </c>
      <c r="C358" s="21"/>
      <c r="D358" s="21">
        <v>1154554</v>
      </c>
      <c r="E358" s="16" t="s">
        <v>945</v>
      </c>
      <c r="F358" s="14" t="s">
        <v>293</v>
      </c>
      <c r="G358" s="36">
        <v>93600</v>
      </c>
      <c r="H358" s="36">
        <v>0</v>
      </c>
      <c r="I358" s="22"/>
      <c r="J358" s="22"/>
      <c r="K358" s="18">
        <v>46800</v>
      </c>
      <c r="L358" s="18">
        <v>39780</v>
      </c>
      <c r="M358" s="35">
        <v>0</v>
      </c>
      <c r="N358" s="18">
        <v>86580</v>
      </c>
      <c r="O358" s="37">
        <v>0</v>
      </c>
      <c r="P358" s="21"/>
      <c r="Q358" s="21">
        <v>1154554</v>
      </c>
      <c r="R358" s="17">
        <v>93600</v>
      </c>
      <c r="S358" s="18"/>
      <c r="T358" s="18"/>
      <c r="U358" s="14"/>
      <c r="V358" s="18"/>
      <c r="W358" s="20">
        <v>2833736</v>
      </c>
      <c r="X358" s="14"/>
      <c r="Y358" s="24">
        <v>46800</v>
      </c>
      <c r="Z358" s="14"/>
      <c r="AA358" s="24">
        <v>7020</v>
      </c>
      <c r="AB358" s="18"/>
      <c r="AC358" s="24">
        <v>39780</v>
      </c>
      <c r="AD358" s="24">
        <v>7020</v>
      </c>
      <c r="AE358" s="17" t="s">
        <v>42</v>
      </c>
      <c r="AF358" s="17">
        <v>0</v>
      </c>
      <c r="AG358" s="17">
        <v>0</v>
      </c>
      <c r="AH358" s="23">
        <v>39780</v>
      </c>
      <c r="AI358" s="17">
        <v>0</v>
      </c>
      <c r="AJ358" s="13" t="s">
        <v>41</v>
      </c>
    </row>
    <row r="359" spans="1:36" x14ac:dyDescent="0.25">
      <c r="A359" s="14">
        <v>351</v>
      </c>
      <c r="B359" s="15" t="s">
        <v>594</v>
      </c>
      <c r="C359" s="21"/>
      <c r="D359" s="21">
        <v>1154641</v>
      </c>
      <c r="E359" s="16" t="s">
        <v>946</v>
      </c>
      <c r="F359" s="14" t="s">
        <v>57</v>
      </c>
      <c r="G359" s="36">
        <v>1926715</v>
      </c>
      <c r="H359" s="36">
        <v>0</v>
      </c>
      <c r="I359" s="22"/>
      <c r="J359" s="22"/>
      <c r="K359" s="18">
        <v>1782315</v>
      </c>
      <c r="L359" s="18">
        <v>122740</v>
      </c>
      <c r="M359" s="35">
        <v>0</v>
      </c>
      <c r="N359" s="18">
        <v>1905055</v>
      </c>
      <c r="O359" s="37">
        <v>0</v>
      </c>
      <c r="P359" s="21"/>
      <c r="Q359" s="21">
        <v>1154641</v>
      </c>
      <c r="R359" s="17">
        <v>1926715</v>
      </c>
      <c r="S359" s="18"/>
      <c r="T359" s="18"/>
      <c r="U359" s="14"/>
      <c r="V359" s="18"/>
      <c r="W359" s="20">
        <v>2820998</v>
      </c>
      <c r="X359" s="14"/>
      <c r="Y359" s="24">
        <v>144400</v>
      </c>
      <c r="Z359" s="14"/>
      <c r="AA359" s="24">
        <v>21660</v>
      </c>
      <c r="AB359" s="18"/>
      <c r="AC359" s="24">
        <v>122740</v>
      </c>
      <c r="AD359" s="24">
        <v>21660</v>
      </c>
      <c r="AE359" s="17" t="s">
        <v>42</v>
      </c>
      <c r="AF359" s="17">
        <v>0</v>
      </c>
      <c r="AG359" s="17">
        <v>0</v>
      </c>
      <c r="AH359" s="23">
        <v>122740</v>
      </c>
      <c r="AI359" s="17">
        <v>0</v>
      </c>
      <c r="AJ359" s="13" t="s">
        <v>41</v>
      </c>
    </row>
    <row r="360" spans="1:36" x14ac:dyDescent="0.25">
      <c r="A360" s="14">
        <v>352</v>
      </c>
      <c r="B360" s="15" t="s">
        <v>594</v>
      </c>
      <c r="C360" s="21"/>
      <c r="D360" s="21">
        <v>1154645</v>
      </c>
      <c r="E360" s="16" t="s">
        <v>947</v>
      </c>
      <c r="F360" s="14" t="s">
        <v>226</v>
      </c>
      <c r="G360" s="36">
        <v>2109416</v>
      </c>
      <c r="H360" s="36">
        <v>0</v>
      </c>
      <c r="I360" s="22"/>
      <c r="J360" s="22"/>
      <c r="K360" s="18">
        <v>1948517.15</v>
      </c>
      <c r="L360" s="18">
        <v>136764</v>
      </c>
      <c r="M360" s="35">
        <v>0</v>
      </c>
      <c r="N360" s="18">
        <v>2085281.15</v>
      </c>
      <c r="O360" s="37">
        <v>0</v>
      </c>
      <c r="P360" s="21"/>
      <c r="Q360" s="21">
        <v>1154645</v>
      </c>
      <c r="R360" s="17">
        <v>2109416</v>
      </c>
      <c r="S360" s="18"/>
      <c r="T360" s="18"/>
      <c r="U360" s="14"/>
      <c r="V360" s="18"/>
      <c r="W360" s="20">
        <v>2846781</v>
      </c>
      <c r="X360" s="14"/>
      <c r="Y360" s="24">
        <v>160899</v>
      </c>
      <c r="Z360" s="14"/>
      <c r="AA360" s="24">
        <v>24134.850000000006</v>
      </c>
      <c r="AB360" s="18"/>
      <c r="AC360" s="24">
        <v>136764</v>
      </c>
      <c r="AD360" s="24">
        <v>24134.850000000006</v>
      </c>
      <c r="AE360" s="17" t="s">
        <v>42</v>
      </c>
      <c r="AF360" s="17">
        <v>0</v>
      </c>
      <c r="AG360" s="17">
        <v>0</v>
      </c>
      <c r="AH360" s="23">
        <v>136764</v>
      </c>
      <c r="AI360" s="17">
        <v>0</v>
      </c>
      <c r="AJ360" s="13" t="s">
        <v>41</v>
      </c>
    </row>
    <row r="361" spans="1:36" x14ac:dyDescent="0.25">
      <c r="A361" s="14">
        <v>353</v>
      </c>
      <c r="B361" s="15" t="s">
        <v>594</v>
      </c>
      <c r="C361" s="21"/>
      <c r="D361" s="21">
        <v>1154750</v>
      </c>
      <c r="E361" s="16" t="s">
        <v>948</v>
      </c>
      <c r="F361" s="14" t="s">
        <v>57</v>
      </c>
      <c r="G361" s="36">
        <v>1686979</v>
      </c>
      <c r="H361" s="36">
        <v>370000</v>
      </c>
      <c r="I361" s="22"/>
      <c r="J361" s="22"/>
      <c r="K361" s="18">
        <v>964679</v>
      </c>
      <c r="L361" s="18">
        <v>613955</v>
      </c>
      <c r="M361" s="35">
        <v>0</v>
      </c>
      <c r="N361" s="18">
        <v>1578634</v>
      </c>
      <c r="O361" s="37">
        <v>0</v>
      </c>
      <c r="P361" s="21"/>
      <c r="Q361" s="21">
        <v>1154750</v>
      </c>
      <c r="R361" s="17">
        <v>2056979</v>
      </c>
      <c r="S361" s="18"/>
      <c r="T361" s="18"/>
      <c r="U361" s="14"/>
      <c r="V361" s="18"/>
      <c r="W361" s="20">
        <v>2830258</v>
      </c>
      <c r="X361" s="14"/>
      <c r="Y361" s="24">
        <v>722300</v>
      </c>
      <c r="Z361" s="14"/>
      <c r="AA361" s="24">
        <v>108345</v>
      </c>
      <c r="AB361" s="18"/>
      <c r="AC361" s="24">
        <v>613955</v>
      </c>
      <c r="AD361" s="24">
        <v>108345</v>
      </c>
      <c r="AE361" s="17" t="s">
        <v>42</v>
      </c>
      <c r="AF361" s="17">
        <v>0</v>
      </c>
      <c r="AG361" s="17">
        <v>0</v>
      </c>
      <c r="AH361" s="23">
        <v>613955</v>
      </c>
      <c r="AI361" s="17">
        <v>0</v>
      </c>
      <c r="AJ361" s="13" t="s">
        <v>41</v>
      </c>
    </row>
    <row r="362" spans="1:36" x14ac:dyDescent="0.25">
      <c r="A362" s="14">
        <v>354</v>
      </c>
      <c r="B362" s="15" t="s">
        <v>594</v>
      </c>
      <c r="C362" s="21"/>
      <c r="D362" s="21">
        <v>1154781</v>
      </c>
      <c r="E362" s="16" t="s">
        <v>949</v>
      </c>
      <c r="F362" s="14" t="s">
        <v>57</v>
      </c>
      <c r="G362" s="36">
        <v>2708838</v>
      </c>
      <c r="H362" s="36">
        <v>0</v>
      </c>
      <c r="I362" s="22"/>
      <c r="J362" s="22"/>
      <c r="K362" s="18">
        <v>1895338</v>
      </c>
      <c r="L362" s="18">
        <v>691475</v>
      </c>
      <c r="M362" s="35">
        <v>0</v>
      </c>
      <c r="N362" s="18">
        <v>2586813</v>
      </c>
      <c r="O362" s="37">
        <v>0</v>
      </c>
      <c r="P362" s="21"/>
      <c r="Q362" s="21">
        <v>1154781</v>
      </c>
      <c r="R362" s="17">
        <v>2708838</v>
      </c>
      <c r="S362" s="18"/>
      <c r="T362" s="18"/>
      <c r="U362" s="14"/>
      <c r="V362" s="18"/>
      <c r="W362" s="20">
        <v>2830280</v>
      </c>
      <c r="X362" s="14"/>
      <c r="Y362" s="24">
        <v>813500</v>
      </c>
      <c r="Z362" s="14"/>
      <c r="AA362" s="24">
        <v>122025</v>
      </c>
      <c r="AB362" s="18"/>
      <c r="AC362" s="24">
        <v>691475</v>
      </c>
      <c r="AD362" s="24">
        <v>122025</v>
      </c>
      <c r="AE362" s="17" t="s">
        <v>42</v>
      </c>
      <c r="AF362" s="17">
        <v>0</v>
      </c>
      <c r="AG362" s="17">
        <v>0</v>
      </c>
      <c r="AH362" s="23">
        <v>691475</v>
      </c>
      <c r="AI362" s="17">
        <v>0</v>
      </c>
      <c r="AJ362" s="13" t="s">
        <v>41</v>
      </c>
    </row>
    <row r="363" spans="1:36" x14ac:dyDescent="0.25">
      <c r="A363" s="14">
        <v>355</v>
      </c>
      <c r="B363" s="15" t="s">
        <v>594</v>
      </c>
      <c r="C363" s="21"/>
      <c r="D363" s="21">
        <v>1154939</v>
      </c>
      <c r="E363" s="16" t="s">
        <v>950</v>
      </c>
      <c r="F363" s="14" t="s">
        <v>293</v>
      </c>
      <c r="G363" s="36">
        <v>81200</v>
      </c>
      <c r="H363" s="36">
        <v>0</v>
      </c>
      <c r="I363" s="22"/>
      <c r="J363" s="22"/>
      <c r="K363" s="18">
        <v>46800</v>
      </c>
      <c r="L363" s="18">
        <v>29240</v>
      </c>
      <c r="M363" s="35">
        <v>0</v>
      </c>
      <c r="N363" s="18">
        <v>76040</v>
      </c>
      <c r="O363" s="37">
        <v>0</v>
      </c>
      <c r="P363" s="21"/>
      <c r="Q363" s="21">
        <v>1154939</v>
      </c>
      <c r="R363" s="17">
        <v>81200</v>
      </c>
      <c r="S363" s="18"/>
      <c r="T363" s="18"/>
      <c r="U363" s="14"/>
      <c r="V363" s="18"/>
      <c r="W363" s="20">
        <v>2833695</v>
      </c>
      <c r="X363" s="14"/>
      <c r="Y363" s="24">
        <v>34400</v>
      </c>
      <c r="Z363" s="14"/>
      <c r="AA363" s="24">
        <v>5160</v>
      </c>
      <c r="AB363" s="18"/>
      <c r="AC363" s="24">
        <v>29240</v>
      </c>
      <c r="AD363" s="24">
        <v>5160</v>
      </c>
      <c r="AE363" s="17" t="s">
        <v>42</v>
      </c>
      <c r="AF363" s="17">
        <v>0</v>
      </c>
      <c r="AG363" s="17">
        <v>0</v>
      </c>
      <c r="AH363" s="23">
        <v>29240</v>
      </c>
      <c r="AI363" s="17">
        <v>0</v>
      </c>
      <c r="AJ363" s="13" t="s">
        <v>41</v>
      </c>
    </row>
    <row r="364" spans="1:36" x14ac:dyDescent="0.25">
      <c r="A364" s="14">
        <v>356</v>
      </c>
      <c r="B364" s="15" t="s">
        <v>594</v>
      </c>
      <c r="C364" s="21"/>
      <c r="D364" s="21">
        <v>1154948</v>
      </c>
      <c r="E364" s="16" t="s">
        <v>951</v>
      </c>
      <c r="F364" s="14" t="s">
        <v>115</v>
      </c>
      <c r="G364" s="36">
        <v>2613271</v>
      </c>
      <c r="H364" s="36">
        <v>0</v>
      </c>
      <c r="I364" s="22"/>
      <c r="J364" s="22"/>
      <c r="K364" s="18">
        <v>2086234.4500000002</v>
      </c>
      <c r="L364" s="18">
        <v>447981</v>
      </c>
      <c r="M364" s="35">
        <v>0</v>
      </c>
      <c r="N364" s="18">
        <v>2534215.4500000002</v>
      </c>
      <c r="O364" s="37">
        <v>0</v>
      </c>
      <c r="P364" s="21"/>
      <c r="Q364" s="21">
        <v>1154948</v>
      </c>
      <c r="R364" s="17">
        <v>2613271</v>
      </c>
      <c r="S364" s="18"/>
      <c r="T364" s="18"/>
      <c r="U364" s="14"/>
      <c r="V364" s="18"/>
      <c r="W364" s="20">
        <v>2848877</v>
      </c>
      <c r="X364" s="14"/>
      <c r="Y364" s="24">
        <v>527037</v>
      </c>
      <c r="Z364" s="14"/>
      <c r="AA364" s="24">
        <v>79055.549999999988</v>
      </c>
      <c r="AB364" s="18"/>
      <c r="AC364" s="24">
        <v>447981</v>
      </c>
      <c r="AD364" s="24">
        <v>79055.549999999988</v>
      </c>
      <c r="AE364" s="17" t="s">
        <v>42</v>
      </c>
      <c r="AF364" s="17">
        <v>0</v>
      </c>
      <c r="AG364" s="17">
        <v>0</v>
      </c>
      <c r="AH364" s="23">
        <v>447981</v>
      </c>
      <c r="AI364" s="17">
        <v>0</v>
      </c>
      <c r="AJ364" s="13" t="s">
        <v>41</v>
      </c>
    </row>
    <row r="365" spans="1:36" x14ac:dyDescent="0.25">
      <c r="A365" s="14">
        <v>357</v>
      </c>
      <c r="B365" s="15" t="s">
        <v>594</v>
      </c>
      <c r="C365" s="21"/>
      <c r="D365" s="21">
        <v>1155356</v>
      </c>
      <c r="E365" s="16" t="s">
        <v>952</v>
      </c>
      <c r="F365" s="14" t="s">
        <v>115</v>
      </c>
      <c r="G365" s="36">
        <v>554073</v>
      </c>
      <c r="H365" s="36">
        <v>72000</v>
      </c>
      <c r="I365" s="22"/>
      <c r="J365" s="22"/>
      <c r="K365" s="18">
        <v>373956.44999999995</v>
      </c>
      <c r="L365" s="18">
        <v>153099</v>
      </c>
      <c r="M365" s="35">
        <v>0</v>
      </c>
      <c r="N365" s="18">
        <v>527055.44999999995</v>
      </c>
      <c r="O365" s="37">
        <v>0</v>
      </c>
      <c r="P365" s="21"/>
      <c r="Q365" s="21">
        <v>1155356</v>
      </c>
      <c r="R365" s="17">
        <v>626073</v>
      </c>
      <c r="S365" s="18"/>
      <c r="T365" s="18"/>
      <c r="U365" s="14"/>
      <c r="V365" s="18"/>
      <c r="W365" s="20">
        <v>2826156</v>
      </c>
      <c r="X365" s="14"/>
      <c r="Y365" s="24">
        <v>180117</v>
      </c>
      <c r="Z365" s="14"/>
      <c r="AA365" s="24">
        <v>27017.550000000017</v>
      </c>
      <c r="AB365" s="18"/>
      <c r="AC365" s="24">
        <v>153099</v>
      </c>
      <c r="AD365" s="24">
        <v>27017.550000000017</v>
      </c>
      <c r="AE365" s="17" t="s">
        <v>42</v>
      </c>
      <c r="AF365" s="17">
        <v>0</v>
      </c>
      <c r="AG365" s="17">
        <v>0</v>
      </c>
      <c r="AH365" s="23">
        <v>153099</v>
      </c>
      <c r="AI365" s="17">
        <v>0</v>
      </c>
      <c r="AJ365" s="13" t="s">
        <v>41</v>
      </c>
    </row>
    <row r="366" spans="1:36" x14ac:dyDescent="0.25">
      <c r="A366" s="14">
        <v>358</v>
      </c>
      <c r="B366" s="15" t="s">
        <v>594</v>
      </c>
      <c r="C366" s="21"/>
      <c r="D366" s="21">
        <v>1155359</v>
      </c>
      <c r="E366" s="16" t="s">
        <v>953</v>
      </c>
      <c r="F366" s="14" t="s">
        <v>115</v>
      </c>
      <c r="G366" s="36">
        <v>487308</v>
      </c>
      <c r="H366" s="36">
        <v>0</v>
      </c>
      <c r="I366" s="22"/>
      <c r="J366" s="22"/>
      <c r="K366" s="18">
        <v>407231.6</v>
      </c>
      <c r="L366" s="18">
        <v>68065</v>
      </c>
      <c r="M366" s="35">
        <v>0</v>
      </c>
      <c r="N366" s="18">
        <v>475296.6</v>
      </c>
      <c r="O366" s="37">
        <v>0</v>
      </c>
      <c r="P366" s="21"/>
      <c r="Q366" s="21">
        <v>1155359</v>
      </c>
      <c r="R366" s="17">
        <v>487308</v>
      </c>
      <c r="S366" s="18"/>
      <c r="T366" s="18"/>
      <c r="U366" s="14"/>
      <c r="V366" s="18"/>
      <c r="W366" s="20">
        <v>2826159</v>
      </c>
      <c r="X366" s="14"/>
      <c r="Y366" s="24">
        <v>80076</v>
      </c>
      <c r="Z366" s="14"/>
      <c r="AA366" s="24">
        <v>12011.400000000009</v>
      </c>
      <c r="AB366" s="18"/>
      <c r="AC366" s="24">
        <v>68065</v>
      </c>
      <c r="AD366" s="24">
        <v>12011.400000000009</v>
      </c>
      <c r="AE366" s="17" t="s">
        <v>42</v>
      </c>
      <c r="AF366" s="17">
        <v>0</v>
      </c>
      <c r="AG366" s="17">
        <v>0</v>
      </c>
      <c r="AH366" s="23">
        <v>68065</v>
      </c>
      <c r="AI366" s="17">
        <v>0</v>
      </c>
      <c r="AJ366" s="13" t="s">
        <v>41</v>
      </c>
    </row>
    <row r="367" spans="1:36" x14ac:dyDescent="0.25">
      <c r="A367" s="14">
        <v>359</v>
      </c>
      <c r="B367" s="15" t="s">
        <v>594</v>
      </c>
      <c r="C367" s="21"/>
      <c r="D367" s="21">
        <v>1155404</v>
      </c>
      <c r="E367" s="16" t="s">
        <v>954</v>
      </c>
      <c r="F367" s="14" t="s">
        <v>57</v>
      </c>
      <c r="G367" s="36">
        <v>1745396</v>
      </c>
      <c r="H367" s="36">
        <v>200000</v>
      </c>
      <c r="I367" s="22"/>
      <c r="J367" s="22"/>
      <c r="K367" s="18">
        <v>887496</v>
      </c>
      <c r="L367" s="18">
        <v>729215</v>
      </c>
      <c r="M367" s="35">
        <v>0</v>
      </c>
      <c r="N367" s="18">
        <v>1616711</v>
      </c>
      <c r="O367" s="37">
        <v>0</v>
      </c>
      <c r="P367" s="21"/>
      <c r="Q367" s="21">
        <v>1155404</v>
      </c>
      <c r="R367" s="17">
        <v>1945396</v>
      </c>
      <c r="S367" s="18"/>
      <c r="T367" s="18"/>
      <c r="U367" s="14"/>
      <c r="V367" s="18"/>
      <c r="W367" s="20">
        <v>2830500</v>
      </c>
      <c r="X367" s="14"/>
      <c r="Y367" s="24">
        <v>857900</v>
      </c>
      <c r="Z367" s="14"/>
      <c r="AA367" s="24">
        <v>128685</v>
      </c>
      <c r="AB367" s="18"/>
      <c r="AC367" s="24">
        <v>729215</v>
      </c>
      <c r="AD367" s="24">
        <v>128685</v>
      </c>
      <c r="AE367" s="17" t="s">
        <v>42</v>
      </c>
      <c r="AF367" s="17">
        <v>0</v>
      </c>
      <c r="AG367" s="17">
        <v>0</v>
      </c>
      <c r="AH367" s="23">
        <v>729215</v>
      </c>
      <c r="AI367" s="17">
        <v>0</v>
      </c>
      <c r="AJ367" s="13" t="s">
        <v>41</v>
      </c>
    </row>
    <row r="368" spans="1:36" x14ac:dyDescent="0.25">
      <c r="A368" s="14">
        <v>360</v>
      </c>
      <c r="B368" s="15" t="s">
        <v>594</v>
      </c>
      <c r="C368" s="21"/>
      <c r="D368" s="21">
        <v>1155680</v>
      </c>
      <c r="E368" s="16" t="s">
        <v>955</v>
      </c>
      <c r="F368" s="14" t="s">
        <v>293</v>
      </c>
      <c r="G368" s="36">
        <v>46800</v>
      </c>
      <c r="H368" s="36">
        <v>0</v>
      </c>
      <c r="I368" s="22"/>
      <c r="J368" s="22"/>
      <c r="K368" s="18">
        <v>34100</v>
      </c>
      <c r="L368" s="18">
        <v>10795</v>
      </c>
      <c r="M368" s="35">
        <v>0</v>
      </c>
      <c r="N368" s="18">
        <v>44895</v>
      </c>
      <c r="O368" s="37">
        <v>0</v>
      </c>
      <c r="P368" s="21"/>
      <c r="Q368" s="21">
        <v>1155680</v>
      </c>
      <c r="R368" s="17">
        <v>46800</v>
      </c>
      <c r="S368" s="18"/>
      <c r="T368" s="18"/>
      <c r="U368" s="14"/>
      <c r="V368" s="18"/>
      <c r="W368" s="20">
        <v>2830485</v>
      </c>
      <c r="X368" s="14"/>
      <c r="Y368" s="24">
        <v>12700</v>
      </c>
      <c r="Z368" s="14"/>
      <c r="AA368" s="24">
        <v>1905</v>
      </c>
      <c r="AB368" s="18"/>
      <c r="AC368" s="24">
        <v>10795</v>
      </c>
      <c r="AD368" s="24">
        <v>1905</v>
      </c>
      <c r="AE368" s="17" t="s">
        <v>42</v>
      </c>
      <c r="AF368" s="17">
        <v>0</v>
      </c>
      <c r="AG368" s="17">
        <v>0</v>
      </c>
      <c r="AH368" s="23">
        <v>10795</v>
      </c>
      <c r="AI368" s="17">
        <v>0</v>
      </c>
      <c r="AJ368" s="13" t="s">
        <v>41</v>
      </c>
    </row>
    <row r="369" spans="1:36" x14ac:dyDescent="0.25">
      <c r="A369" s="14">
        <v>361</v>
      </c>
      <c r="B369" s="15" t="s">
        <v>594</v>
      </c>
      <c r="C369" s="21"/>
      <c r="D369" s="21">
        <v>1156174</v>
      </c>
      <c r="E369" s="16" t="s">
        <v>956</v>
      </c>
      <c r="F369" s="14" t="s">
        <v>226</v>
      </c>
      <c r="G369" s="36">
        <v>952169</v>
      </c>
      <c r="H369" s="36">
        <v>50000</v>
      </c>
      <c r="I369" s="22"/>
      <c r="J369" s="22"/>
      <c r="K369" s="18">
        <v>566569</v>
      </c>
      <c r="L369" s="18">
        <v>327760</v>
      </c>
      <c r="M369" s="35">
        <v>0</v>
      </c>
      <c r="N369" s="18">
        <v>894329</v>
      </c>
      <c r="O369" s="37">
        <v>0</v>
      </c>
      <c r="P369" s="21"/>
      <c r="Q369" s="21">
        <v>1156174</v>
      </c>
      <c r="R369" s="17">
        <v>1002169</v>
      </c>
      <c r="S369" s="18"/>
      <c r="T369" s="18"/>
      <c r="U369" s="14"/>
      <c r="V369" s="18"/>
      <c r="W369" s="20">
        <v>2830544</v>
      </c>
      <c r="X369" s="14"/>
      <c r="Y369" s="24">
        <v>385600</v>
      </c>
      <c r="Z369" s="14"/>
      <c r="AA369" s="24">
        <v>57840</v>
      </c>
      <c r="AB369" s="18"/>
      <c r="AC369" s="24">
        <v>327760</v>
      </c>
      <c r="AD369" s="24">
        <v>57840</v>
      </c>
      <c r="AE369" s="17" t="s">
        <v>42</v>
      </c>
      <c r="AF369" s="17">
        <v>0</v>
      </c>
      <c r="AG369" s="17">
        <v>0</v>
      </c>
      <c r="AH369" s="23">
        <v>327760</v>
      </c>
      <c r="AI369" s="17">
        <v>0</v>
      </c>
      <c r="AJ369" s="13" t="s">
        <v>41</v>
      </c>
    </row>
    <row r="370" spans="1:36" x14ac:dyDescent="0.25">
      <c r="A370" s="14">
        <v>362</v>
      </c>
      <c r="B370" s="15" t="s">
        <v>594</v>
      </c>
      <c r="C370" s="21"/>
      <c r="D370" s="21">
        <v>1156326</v>
      </c>
      <c r="E370" s="16" t="s">
        <v>957</v>
      </c>
      <c r="F370" s="14" t="s">
        <v>57</v>
      </c>
      <c r="G370" s="36">
        <v>1848620</v>
      </c>
      <c r="H370" s="36">
        <v>241000</v>
      </c>
      <c r="I370" s="22"/>
      <c r="J370" s="22"/>
      <c r="K370" s="18">
        <v>1704220</v>
      </c>
      <c r="L370" s="18">
        <v>122740</v>
      </c>
      <c r="M370" s="35">
        <v>0</v>
      </c>
      <c r="N370" s="18">
        <v>1826960</v>
      </c>
      <c r="O370" s="37">
        <v>0</v>
      </c>
      <c r="P370" s="21"/>
      <c r="Q370" s="21">
        <v>1156326</v>
      </c>
      <c r="R370" s="17">
        <v>2089620</v>
      </c>
      <c r="S370" s="18"/>
      <c r="T370" s="18"/>
      <c r="U370" s="14"/>
      <c r="V370" s="18"/>
      <c r="W370" s="20">
        <v>2830372</v>
      </c>
      <c r="X370" s="14"/>
      <c r="Y370" s="24">
        <v>144400</v>
      </c>
      <c r="Z370" s="14"/>
      <c r="AA370" s="24">
        <v>21660</v>
      </c>
      <c r="AB370" s="18"/>
      <c r="AC370" s="24">
        <v>122740</v>
      </c>
      <c r="AD370" s="24">
        <v>21660</v>
      </c>
      <c r="AE370" s="17" t="s">
        <v>42</v>
      </c>
      <c r="AF370" s="17">
        <v>0</v>
      </c>
      <c r="AG370" s="17">
        <v>0</v>
      </c>
      <c r="AH370" s="23">
        <v>122740</v>
      </c>
      <c r="AI370" s="17">
        <v>0</v>
      </c>
      <c r="AJ370" s="13" t="s">
        <v>41</v>
      </c>
    </row>
    <row r="371" spans="1:36" x14ac:dyDescent="0.25">
      <c r="A371" s="14">
        <v>363</v>
      </c>
      <c r="B371" s="15" t="s">
        <v>594</v>
      </c>
      <c r="C371" s="21"/>
      <c r="D371" s="21">
        <v>1156523</v>
      </c>
      <c r="E371" s="16" t="s">
        <v>958</v>
      </c>
      <c r="F371" s="14" t="s">
        <v>115</v>
      </c>
      <c r="G371" s="36">
        <v>2815640</v>
      </c>
      <c r="H371" s="36">
        <v>0</v>
      </c>
      <c r="I371" s="22"/>
      <c r="J371" s="22"/>
      <c r="K371" s="18">
        <v>1756601.15</v>
      </c>
      <c r="L371" s="18">
        <v>900183</v>
      </c>
      <c r="M371" s="35">
        <v>0</v>
      </c>
      <c r="N371" s="18">
        <v>2656784.15</v>
      </c>
      <c r="O371" s="37">
        <v>0</v>
      </c>
      <c r="P371" s="21"/>
      <c r="Q371" s="21">
        <v>1156523</v>
      </c>
      <c r="R371" s="17">
        <v>2815640</v>
      </c>
      <c r="S371" s="18"/>
      <c r="T371" s="18"/>
      <c r="U371" s="14"/>
      <c r="V371" s="18"/>
      <c r="W371" s="20">
        <v>2826203</v>
      </c>
      <c r="X371" s="14"/>
      <c r="Y371" s="24">
        <v>1059039</v>
      </c>
      <c r="Z371" s="14"/>
      <c r="AA371" s="24">
        <v>158855.84999999998</v>
      </c>
      <c r="AB371" s="18"/>
      <c r="AC371" s="24">
        <v>900183</v>
      </c>
      <c r="AD371" s="24">
        <v>158855.84999999998</v>
      </c>
      <c r="AE371" s="17" t="s">
        <v>42</v>
      </c>
      <c r="AF371" s="17">
        <v>0</v>
      </c>
      <c r="AG371" s="17">
        <v>0</v>
      </c>
      <c r="AH371" s="23">
        <v>900183</v>
      </c>
      <c r="AI371" s="17">
        <v>0</v>
      </c>
      <c r="AJ371" s="13" t="s">
        <v>41</v>
      </c>
    </row>
    <row r="372" spans="1:36" x14ac:dyDescent="0.25">
      <c r="A372" s="14">
        <v>364</v>
      </c>
      <c r="B372" s="15" t="s">
        <v>594</v>
      </c>
      <c r="C372" s="21"/>
      <c r="D372" s="21">
        <v>1156548</v>
      </c>
      <c r="E372" s="16" t="s">
        <v>959</v>
      </c>
      <c r="F372" s="14" t="s">
        <v>293</v>
      </c>
      <c r="G372" s="36">
        <v>93600</v>
      </c>
      <c r="H372" s="36">
        <v>0</v>
      </c>
      <c r="I372" s="22"/>
      <c r="J372" s="22"/>
      <c r="K372" s="18">
        <v>46800</v>
      </c>
      <c r="L372" s="18">
        <v>39780</v>
      </c>
      <c r="M372" s="35">
        <v>0</v>
      </c>
      <c r="N372" s="18">
        <v>86580</v>
      </c>
      <c r="O372" s="37">
        <v>0</v>
      </c>
      <c r="P372" s="21"/>
      <c r="Q372" s="21">
        <v>1156548</v>
      </c>
      <c r="R372" s="17">
        <v>93600</v>
      </c>
      <c r="S372" s="18"/>
      <c r="T372" s="18"/>
      <c r="U372" s="14"/>
      <c r="V372" s="18"/>
      <c r="W372" s="20">
        <v>2826206</v>
      </c>
      <c r="X372" s="14"/>
      <c r="Y372" s="24">
        <v>46800</v>
      </c>
      <c r="Z372" s="14"/>
      <c r="AA372" s="24">
        <v>7020</v>
      </c>
      <c r="AB372" s="18"/>
      <c r="AC372" s="24">
        <v>39780</v>
      </c>
      <c r="AD372" s="24">
        <v>7020</v>
      </c>
      <c r="AE372" s="17" t="s">
        <v>42</v>
      </c>
      <c r="AF372" s="17">
        <v>0</v>
      </c>
      <c r="AG372" s="17">
        <v>0</v>
      </c>
      <c r="AH372" s="23">
        <v>39780</v>
      </c>
      <c r="AI372" s="17">
        <v>0</v>
      </c>
      <c r="AJ372" s="13" t="s">
        <v>41</v>
      </c>
    </row>
    <row r="373" spans="1:36" x14ac:dyDescent="0.25">
      <c r="A373" s="14">
        <v>365</v>
      </c>
      <c r="B373" s="15" t="s">
        <v>594</v>
      </c>
      <c r="C373" s="21"/>
      <c r="D373" s="21">
        <v>1156658</v>
      </c>
      <c r="E373" s="16" t="s">
        <v>960</v>
      </c>
      <c r="F373" s="14" t="s">
        <v>57</v>
      </c>
      <c r="G373" s="36">
        <v>5831468</v>
      </c>
      <c r="H373" s="36">
        <v>0</v>
      </c>
      <c r="I373" s="22"/>
      <c r="J373" s="22"/>
      <c r="K373" s="18">
        <v>2794297.3499999996</v>
      </c>
      <c r="L373" s="18">
        <v>2581595</v>
      </c>
      <c r="M373" s="35">
        <v>0</v>
      </c>
      <c r="N373" s="18">
        <v>5375892.3499999996</v>
      </c>
      <c r="O373" s="37">
        <v>0</v>
      </c>
      <c r="P373" s="21"/>
      <c r="Q373" s="21">
        <v>1156658</v>
      </c>
      <c r="R373" s="17">
        <v>5831468</v>
      </c>
      <c r="S373" s="18"/>
      <c r="T373" s="18"/>
      <c r="U373" s="14"/>
      <c r="V373" s="18"/>
      <c r="W373" s="20">
        <v>2824963</v>
      </c>
      <c r="X373" s="14"/>
      <c r="Y373" s="24">
        <v>3037171</v>
      </c>
      <c r="Z373" s="14"/>
      <c r="AA373" s="24">
        <v>455575.64999999991</v>
      </c>
      <c r="AB373" s="18"/>
      <c r="AC373" s="24">
        <v>2581595</v>
      </c>
      <c r="AD373" s="24">
        <v>455575.64999999991</v>
      </c>
      <c r="AE373" s="17" t="s">
        <v>42</v>
      </c>
      <c r="AF373" s="17">
        <v>0</v>
      </c>
      <c r="AG373" s="17">
        <v>0</v>
      </c>
      <c r="AH373" s="23">
        <v>2581595</v>
      </c>
      <c r="AI373" s="17">
        <v>0</v>
      </c>
      <c r="AJ373" s="13" t="s">
        <v>41</v>
      </c>
    </row>
    <row r="374" spans="1:36" x14ac:dyDescent="0.25">
      <c r="A374" s="14">
        <v>366</v>
      </c>
      <c r="B374" s="15" t="s">
        <v>594</v>
      </c>
      <c r="C374" s="21"/>
      <c r="D374" s="21">
        <v>1156736</v>
      </c>
      <c r="E374" s="16" t="s">
        <v>961</v>
      </c>
      <c r="F374" s="14" t="s">
        <v>293</v>
      </c>
      <c r="G374" s="36">
        <v>93600</v>
      </c>
      <c r="H374" s="36">
        <v>0</v>
      </c>
      <c r="I374" s="22"/>
      <c r="J374" s="22"/>
      <c r="K374" s="18">
        <v>46800</v>
      </c>
      <c r="L374" s="18">
        <v>39780</v>
      </c>
      <c r="M374" s="35">
        <v>0</v>
      </c>
      <c r="N374" s="18">
        <v>86580</v>
      </c>
      <c r="O374" s="37">
        <v>0</v>
      </c>
      <c r="P374" s="21"/>
      <c r="Q374" s="21">
        <v>1156736</v>
      </c>
      <c r="R374" s="17">
        <v>93600</v>
      </c>
      <c r="S374" s="18"/>
      <c r="T374" s="18"/>
      <c r="U374" s="14"/>
      <c r="V374" s="18"/>
      <c r="W374" s="20">
        <v>2833958</v>
      </c>
      <c r="X374" s="14"/>
      <c r="Y374" s="24">
        <v>46800</v>
      </c>
      <c r="Z374" s="14"/>
      <c r="AA374" s="24">
        <v>7020</v>
      </c>
      <c r="AB374" s="18"/>
      <c r="AC374" s="24">
        <v>39780</v>
      </c>
      <c r="AD374" s="24">
        <v>7020</v>
      </c>
      <c r="AE374" s="17" t="s">
        <v>42</v>
      </c>
      <c r="AF374" s="17">
        <v>0</v>
      </c>
      <c r="AG374" s="17">
        <v>0</v>
      </c>
      <c r="AH374" s="23">
        <v>39780</v>
      </c>
      <c r="AI374" s="17">
        <v>0</v>
      </c>
      <c r="AJ374" s="13" t="s">
        <v>41</v>
      </c>
    </row>
    <row r="375" spans="1:36" x14ac:dyDescent="0.25">
      <c r="A375" s="14">
        <v>367</v>
      </c>
      <c r="B375" s="15" t="s">
        <v>594</v>
      </c>
      <c r="C375" s="21"/>
      <c r="D375" s="21">
        <v>1156774</v>
      </c>
      <c r="E375" s="16" t="s">
        <v>962</v>
      </c>
      <c r="F375" s="14" t="s">
        <v>226</v>
      </c>
      <c r="G375" s="36">
        <v>2254481</v>
      </c>
      <c r="H375" s="36">
        <v>0</v>
      </c>
      <c r="I375" s="22"/>
      <c r="J375" s="22"/>
      <c r="K375" s="18">
        <v>1776371.65</v>
      </c>
      <c r="L375" s="18">
        <v>406393</v>
      </c>
      <c r="M375" s="35">
        <v>0</v>
      </c>
      <c r="N375" s="18">
        <v>2182764.65</v>
      </c>
      <c r="O375" s="37">
        <v>0</v>
      </c>
      <c r="P375" s="21"/>
      <c r="Q375" s="21">
        <v>1156774</v>
      </c>
      <c r="R375" s="17">
        <v>2254481</v>
      </c>
      <c r="S375" s="18"/>
      <c r="T375" s="18"/>
      <c r="U375" s="14"/>
      <c r="V375" s="18"/>
      <c r="W375" s="20">
        <v>2831166</v>
      </c>
      <c r="X375" s="14"/>
      <c r="Y375" s="24">
        <v>478109</v>
      </c>
      <c r="Z375" s="14"/>
      <c r="AA375" s="24">
        <v>71716.350000000035</v>
      </c>
      <c r="AB375" s="18"/>
      <c r="AC375" s="24">
        <v>406393</v>
      </c>
      <c r="AD375" s="24">
        <v>71716.350000000035</v>
      </c>
      <c r="AE375" s="17" t="s">
        <v>42</v>
      </c>
      <c r="AF375" s="17">
        <v>0</v>
      </c>
      <c r="AG375" s="17">
        <v>0</v>
      </c>
      <c r="AH375" s="23">
        <v>406393</v>
      </c>
      <c r="AI375" s="17">
        <v>0</v>
      </c>
      <c r="AJ375" s="13" t="s">
        <v>41</v>
      </c>
    </row>
    <row r="376" spans="1:36" x14ac:dyDescent="0.25">
      <c r="A376" s="14">
        <v>368</v>
      </c>
      <c r="B376" s="15" t="s">
        <v>594</v>
      </c>
      <c r="C376" s="21"/>
      <c r="D376" s="21">
        <v>1156839</v>
      </c>
      <c r="E376" s="16" t="s">
        <v>963</v>
      </c>
      <c r="F376" s="14" t="s">
        <v>115</v>
      </c>
      <c r="G376" s="36">
        <v>2161861</v>
      </c>
      <c r="H376" s="36">
        <v>0</v>
      </c>
      <c r="I376" s="22"/>
      <c r="J376" s="22"/>
      <c r="K376" s="18">
        <v>2065957.4</v>
      </c>
      <c r="L376" s="18">
        <v>81518</v>
      </c>
      <c r="M376" s="35">
        <v>0</v>
      </c>
      <c r="N376" s="18">
        <v>2147475.4</v>
      </c>
      <c r="O376" s="37">
        <v>0</v>
      </c>
      <c r="P376" s="21"/>
      <c r="Q376" s="21">
        <v>1156839</v>
      </c>
      <c r="R376" s="17">
        <v>2161861</v>
      </c>
      <c r="S376" s="18"/>
      <c r="T376" s="18"/>
      <c r="U376" s="14"/>
      <c r="V376" s="18"/>
      <c r="W376" s="20">
        <v>2830552</v>
      </c>
      <c r="X376" s="14"/>
      <c r="Y376" s="24">
        <v>95904</v>
      </c>
      <c r="Z376" s="14"/>
      <c r="AA376" s="24">
        <v>14385.600000000006</v>
      </c>
      <c r="AB376" s="18"/>
      <c r="AC376" s="24">
        <v>81518</v>
      </c>
      <c r="AD376" s="24">
        <v>14385.600000000006</v>
      </c>
      <c r="AE376" s="17" t="s">
        <v>42</v>
      </c>
      <c r="AF376" s="17">
        <v>0</v>
      </c>
      <c r="AG376" s="17">
        <v>0</v>
      </c>
      <c r="AH376" s="23">
        <v>81518</v>
      </c>
      <c r="AI376" s="17">
        <v>0</v>
      </c>
      <c r="AJ376" s="13" t="s">
        <v>41</v>
      </c>
    </row>
    <row r="377" spans="1:36" x14ac:dyDescent="0.25">
      <c r="A377" s="14">
        <v>369</v>
      </c>
      <c r="B377" s="15" t="s">
        <v>594</v>
      </c>
      <c r="C377" s="21"/>
      <c r="D377" s="21">
        <v>1156859</v>
      </c>
      <c r="E377" s="16" t="s">
        <v>964</v>
      </c>
      <c r="F377" s="14" t="s">
        <v>57</v>
      </c>
      <c r="G377" s="36">
        <v>908615</v>
      </c>
      <c r="H377" s="36">
        <v>0</v>
      </c>
      <c r="I377" s="22"/>
      <c r="J377" s="22"/>
      <c r="K377" s="18">
        <v>775012.7</v>
      </c>
      <c r="L377" s="18">
        <v>113562</v>
      </c>
      <c r="M377" s="35">
        <v>0</v>
      </c>
      <c r="N377" s="18">
        <v>888574.7</v>
      </c>
      <c r="O377" s="37">
        <v>0</v>
      </c>
      <c r="P377" s="21"/>
      <c r="Q377" s="21">
        <v>1156859</v>
      </c>
      <c r="R377" s="17">
        <v>908615</v>
      </c>
      <c r="S377" s="18"/>
      <c r="T377" s="18"/>
      <c r="U377" s="14"/>
      <c r="V377" s="18"/>
      <c r="W377" s="20">
        <v>2846431</v>
      </c>
      <c r="X377" s="14"/>
      <c r="Y377" s="24">
        <v>133602</v>
      </c>
      <c r="Z377" s="14"/>
      <c r="AA377" s="24">
        <v>20040.300000000003</v>
      </c>
      <c r="AB377" s="18"/>
      <c r="AC377" s="24">
        <v>113562</v>
      </c>
      <c r="AD377" s="24">
        <v>20040.300000000003</v>
      </c>
      <c r="AE377" s="17" t="s">
        <v>42</v>
      </c>
      <c r="AF377" s="17">
        <v>0</v>
      </c>
      <c r="AG377" s="17">
        <v>0</v>
      </c>
      <c r="AH377" s="23">
        <v>113562</v>
      </c>
      <c r="AI377" s="17">
        <v>0</v>
      </c>
      <c r="AJ377" s="13" t="s">
        <v>41</v>
      </c>
    </row>
    <row r="378" spans="1:36" x14ac:dyDescent="0.25">
      <c r="A378" s="14">
        <v>370</v>
      </c>
      <c r="B378" s="15" t="s">
        <v>594</v>
      </c>
      <c r="C378" s="21"/>
      <c r="D378" s="21">
        <v>1156930</v>
      </c>
      <c r="E378" s="16" t="s">
        <v>965</v>
      </c>
      <c r="F378" s="14" t="s">
        <v>57</v>
      </c>
      <c r="G378" s="36">
        <v>4567606</v>
      </c>
      <c r="H378" s="36">
        <v>0</v>
      </c>
      <c r="I378" s="22"/>
      <c r="J378" s="22"/>
      <c r="K378" s="18">
        <v>3753106</v>
      </c>
      <c r="L378" s="18">
        <v>692325</v>
      </c>
      <c r="M378" s="35">
        <v>0</v>
      </c>
      <c r="N378" s="18">
        <v>4445431</v>
      </c>
      <c r="O378" s="37">
        <v>0</v>
      </c>
      <c r="P378" s="21"/>
      <c r="Q378" s="21">
        <v>1156930</v>
      </c>
      <c r="R378" s="17">
        <v>4567606</v>
      </c>
      <c r="S378" s="18"/>
      <c r="T378" s="18"/>
      <c r="U378" s="14"/>
      <c r="V378" s="18"/>
      <c r="W378" s="20">
        <v>2820980</v>
      </c>
      <c r="X378" s="14"/>
      <c r="Y378" s="24">
        <v>814500</v>
      </c>
      <c r="Z378" s="14"/>
      <c r="AA378" s="24">
        <v>122175</v>
      </c>
      <c r="AB378" s="18"/>
      <c r="AC378" s="24">
        <v>692325</v>
      </c>
      <c r="AD378" s="24">
        <v>122175</v>
      </c>
      <c r="AE378" s="17" t="s">
        <v>42</v>
      </c>
      <c r="AF378" s="17">
        <v>0</v>
      </c>
      <c r="AG378" s="17">
        <v>0</v>
      </c>
      <c r="AH378" s="23">
        <v>692325</v>
      </c>
      <c r="AI378" s="17">
        <v>0</v>
      </c>
      <c r="AJ378" s="13" t="s">
        <v>41</v>
      </c>
    </row>
    <row r="379" spans="1:36" x14ac:dyDescent="0.25">
      <c r="A379" s="14">
        <v>371</v>
      </c>
      <c r="B379" s="15" t="s">
        <v>594</v>
      </c>
      <c r="C379" s="21"/>
      <c r="D379" s="21">
        <v>1157177</v>
      </c>
      <c r="E379" s="16" t="s">
        <v>966</v>
      </c>
      <c r="F379" s="14" t="s">
        <v>57</v>
      </c>
      <c r="G379" s="36">
        <v>1323732</v>
      </c>
      <c r="H379" s="36">
        <v>330000</v>
      </c>
      <c r="I379" s="22"/>
      <c r="J379" s="22"/>
      <c r="K379" s="18">
        <v>601432</v>
      </c>
      <c r="L379" s="18">
        <v>613955</v>
      </c>
      <c r="M379" s="35">
        <v>0</v>
      </c>
      <c r="N379" s="18">
        <v>1215387</v>
      </c>
      <c r="O379" s="37">
        <v>0</v>
      </c>
      <c r="P379" s="21"/>
      <c r="Q379" s="21">
        <v>1157177</v>
      </c>
      <c r="R379" s="17">
        <v>1653732</v>
      </c>
      <c r="S379" s="18"/>
      <c r="T379" s="18"/>
      <c r="U379" s="14"/>
      <c r="V379" s="18"/>
      <c r="W379" s="20">
        <v>2820907</v>
      </c>
      <c r="X379" s="14"/>
      <c r="Y379" s="24">
        <v>722300</v>
      </c>
      <c r="Z379" s="14"/>
      <c r="AA379" s="24">
        <v>108345</v>
      </c>
      <c r="AB379" s="18"/>
      <c r="AC379" s="24">
        <v>613955</v>
      </c>
      <c r="AD379" s="24">
        <v>108345</v>
      </c>
      <c r="AE379" s="17" t="s">
        <v>42</v>
      </c>
      <c r="AF379" s="17">
        <v>0</v>
      </c>
      <c r="AG379" s="17">
        <v>0</v>
      </c>
      <c r="AH379" s="23">
        <v>613955</v>
      </c>
      <c r="AI379" s="17">
        <v>0</v>
      </c>
      <c r="AJ379" s="13" t="s">
        <v>41</v>
      </c>
    </row>
    <row r="380" spans="1:36" x14ac:dyDescent="0.25">
      <c r="A380" s="14">
        <v>372</v>
      </c>
      <c r="B380" s="15" t="s">
        <v>594</v>
      </c>
      <c r="C380" s="21"/>
      <c r="D380" s="21">
        <v>1157181</v>
      </c>
      <c r="E380" s="16" t="s">
        <v>967</v>
      </c>
      <c r="F380" s="14" t="s">
        <v>57</v>
      </c>
      <c r="G380" s="36">
        <v>1394512</v>
      </c>
      <c r="H380" s="36">
        <v>0</v>
      </c>
      <c r="I380" s="22"/>
      <c r="J380" s="22"/>
      <c r="K380" s="18">
        <v>1201712</v>
      </c>
      <c r="L380" s="18">
        <v>163880</v>
      </c>
      <c r="M380" s="35">
        <v>0</v>
      </c>
      <c r="N380" s="18">
        <v>1365592</v>
      </c>
      <c r="O380" s="37">
        <v>0</v>
      </c>
      <c r="P380" s="21"/>
      <c r="Q380" s="21">
        <v>1157181</v>
      </c>
      <c r="R380" s="17">
        <v>1394512</v>
      </c>
      <c r="S380" s="18"/>
      <c r="T380" s="18"/>
      <c r="U380" s="14"/>
      <c r="V380" s="18"/>
      <c r="W380" s="20">
        <v>2821199</v>
      </c>
      <c r="X380" s="14"/>
      <c r="Y380" s="24">
        <v>192800</v>
      </c>
      <c r="Z380" s="14"/>
      <c r="AA380" s="24">
        <v>28920</v>
      </c>
      <c r="AB380" s="18"/>
      <c r="AC380" s="24">
        <v>163880</v>
      </c>
      <c r="AD380" s="24">
        <v>28920</v>
      </c>
      <c r="AE380" s="17" t="s">
        <v>42</v>
      </c>
      <c r="AF380" s="17">
        <v>0</v>
      </c>
      <c r="AG380" s="17">
        <v>0</v>
      </c>
      <c r="AH380" s="23">
        <v>163880</v>
      </c>
      <c r="AI380" s="17">
        <v>0</v>
      </c>
      <c r="AJ380" s="13" t="s">
        <v>41</v>
      </c>
    </row>
    <row r="381" spans="1:36" x14ac:dyDescent="0.25">
      <c r="A381" s="14">
        <v>373</v>
      </c>
      <c r="B381" s="15" t="s">
        <v>594</v>
      </c>
      <c r="C381" s="21"/>
      <c r="D381" s="21">
        <v>1157182</v>
      </c>
      <c r="E381" s="16" t="s">
        <v>968</v>
      </c>
      <c r="F381" s="14" t="s">
        <v>57</v>
      </c>
      <c r="G381" s="36">
        <v>1704504</v>
      </c>
      <c r="H381" s="36">
        <v>0</v>
      </c>
      <c r="I381" s="22"/>
      <c r="J381" s="22"/>
      <c r="K381" s="18">
        <v>889086.3</v>
      </c>
      <c r="L381" s="18">
        <v>693105</v>
      </c>
      <c r="M381" s="35">
        <v>0</v>
      </c>
      <c r="N381" s="18">
        <v>1582191.3</v>
      </c>
      <c r="O381" s="37">
        <v>0</v>
      </c>
      <c r="P381" s="21"/>
      <c r="Q381" s="21">
        <v>1157182</v>
      </c>
      <c r="R381" s="17">
        <v>1704504</v>
      </c>
      <c r="S381" s="18"/>
      <c r="T381" s="18"/>
      <c r="U381" s="14"/>
      <c r="V381" s="18"/>
      <c r="W381" s="20">
        <v>2820899</v>
      </c>
      <c r="X381" s="14"/>
      <c r="Y381" s="24">
        <v>815418</v>
      </c>
      <c r="Z381" s="14"/>
      <c r="AA381" s="24">
        <v>122312.70000000007</v>
      </c>
      <c r="AB381" s="18"/>
      <c r="AC381" s="24">
        <v>693105</v>
      </c>
      <c r="AD381" s="24">
        <v>122312.70000000007</v>
      </c>
      <c r="AE381" s="17" t="s">
        <v>42</v>
      </c>
      <c r="AF381" s="17">
        <v>0</v>
      </c>
      <c r="AG381" s="17">
        <v>0</v>
      </c>
      <c r="AH381" s="23">
        <v>693105</v>
      </c>
      <c r="AI381" s="17">
        <v>0</v>
      </c>
      <c r="AJ381" s="13" t="s">
        <v>41</v>
      </c>
    </row>
    <row r="382" spans="1:36" x14ac:dyDescent="0.25">
      <c r="A382" s="14">
        <v>374</v>
      </c>
      <c r="B382" s="15" t="s">
        <v>594</v>
      </c>
      <c r="C382" s="21"/>
      <c r="D382" s="21">
        <v>1157183</v>
      </c>
      <c r="E382" s="16" t="s">
        <v>969</v>
      </c>
      <c r="F382" s="14" t="s">
        <v>57</v>
      </c>
      <c r="G382" s="36">
        <v>1387851</v>
      </c>
      <c r="H382" s="36">
        <v>0</v>
      </c>
      <c r="I382" s="22"/>
      <c r="J382" s="22"/>
      <c r="K382" s="18">
        <v>809451</v>
      </c>
      <c r="L382" s="18">
        <v>491640</v>
      </c>
      <c r="M382" s="35">
        <v>0</v>
      </c>
      <c r="N382" s="18">
        <v>1301091</v>
      </c>
      <c r="O382" s="37">
        <v>0</v>
      </c>
      <c r="P382" s="21"/>
      <c r="Q382" s="21">
        <v>1157183</v>
      </c>
      <c r="R382" s="17">
        <v>1387851</v>
      </c>
      <c r="S382" s="18"/>
      <c r="T382" s="18"/>
      <c r="U382" s="14"/>
      <c r="V382" s="18"/>
      <c r="W382" s="20">
        <v>2820539</v>
      </c>
      <c r="X382" s="14"/>
      <c r="Y382" s="24">
        <v>578400</v>
      </c>
      <c r="Z382" s="14"/>
      <c r="AA382" s="24">
        <v>86760</v>
      </c>
      <c r="AB382" s="18"/>
      <c r="AC382" s="24">
        <v>491640</v>
      </c>
      <c r="AD382" s="24">
        <v>86760</v>
      </c>
      <c r="AE382" s="17" t="s">
        <v>42</v>
      </c>
      <c r="AF382" s="17">
        <v>0</v>
      </c>
      <c r="AG382" s="17">
        <v>0</v>
      </c>
      <c r="AH382" s="23">
        <v>491640</v>
      </c>
      <c r="AI382" s="17">
        <v>0</v>
      </c>
      <c r="AJ382" s="13" t="s">
        <v>41</v>
      </c>
    </row>
    <row r="383" spans="1:36" x14ac:dyDescent="0.25">
      <c r="A383" s="14">
        <v>375</v>
      </c>
      <c r="B383" s="15" t="s">
        <v>594</v>
      </c>
      <c r="C383" s="21"/>
      <c r="D383" s="21">
        <v>1157245</v>
      </c>
      <c r="E383" s="16" t="s">
        <v>970</v>
      </c>
      <c r="F383" s="14" t="s">
        <v>57</v>
      </c>
      <c r="G383" s="36">
        <v>1776289</v>
      </c>
      <c r="H383" s="36">
        <v>0</v>
      </c>
      <c r="I383" s="22"/>
      <c r="J383" s="22"/>
      <c r="K383" s="18">
        <v>1390689</v>
      </c>
      <c r="L383" s="18">
        <v>327760</v>
      </c>
      <c r="M383" s="35">
        <v>0</v>
      </c>
      <c r="N383" s="18">
        <v>1718449</v>
      </c>
      <c r="O383" s="37">
        <v>0</v>
      </c>
      <c r="P383" s="21"/>
      <c r="Q383" s="21">
        <v>1157245</v>
      </c>
      <c r="R383" s="17">
        <v>1776289</v>
      </c>
      <c r="S383" s="18"/>
      <c r="T383" s="18"/>
      <c r="U383" s="14"/>
      <c r="V383" s="18"/>
      <c r="W383" s="20">
        <v>2820799</v>
      </c>
      <c r="X383" s="14"/>
      <c r="Y383" s="24">
        <v>385600</v>
      </c>
      <c r="Z383" s="14"/>
      <c r="AA383" s="24">
        <v>57840</v>
      </c>
      <c r="AB383" s="18"/>
      <c r="AC383" s="24">
        <v>327760</v>
      </c>
      <c r="AD383" s="24">
        <v>57840</v>
      </c>
      <c r="AE383" s="17" t="s">
        <v>42</v>
      </c>
      <c r="AF383" s="17">
        <v>0</v>
      </c>
      <c r="AG383" s="17">
        <v>0</v>
      </c>
      <c r="AH383" s="23">
        <v>327760</v>
      </c>
      <c r="AI383" s="17">
        <v>0</v>
      </c>
      <c r="AJ383" s="13" t="s">
        <v>41</v>
      </c>
    </row>
    <row r="384" spans="1:36" x14ac:dyDescent="0.25">
      <c r="A384" s="14">
        <v>376</v>
      </c>
      <c r="B384" s="15" t="s">
        <v>594</v>
      </c>
      <c r="C384" s="21"/>
      <c r="D384" s="21">
        <v>1157294</v>
      </c>
      <c r="E384" s="16" t="s">
        <v>971</v>
      </c>
      <c r="F384" s="14" t="s">
        <v>57</v>
      </c>
      <c r="G384" s="36">
        <v>1694395</v>
      </c>
      <c r="H384" s="36">
        <v>0</v>
      </c>
      <c r="I384" s="22"/>
      <c r="J384" s="22"/>
      <c r="K384" s="18">
        <v>1459295</v>
      </c>
      <c r="L384" s="18">
        <v>199835</v>
      </c>
      <c r="M384" s="35">
        <v>0</v>
      </c>
      <c r="N384" s="18">
        <v>1659130</v>
      </c>
      <c r="O384" s="37">
        <v>0</v>
      </c>
      <c r="P384" s="21"/>
      <c r="Q384" s="21">
        <v>1157294</v>
      </c>
      <c r="R384" s="17">
        <v>1694395</v>
      </c>
      <c r="S384" s="18"/>
      <c r="T384" s="18"/>
      <c r="U384" s="14"/>
      <c r="V384" s="18"/>
      <c r="W384" s="20">
        <v>2820783</v>
      </c>
      <c r="X384" s="14"/>
      <c r="Y384" s="24">
        <v>235100</v>
      </c>
      <c r="Z384" s="14"/>
      <c r="AA384" s="24">
        <v>35265</v>
      </c>
      <c r="AB384" s="18"/>
      <c r="AC384" s="24">
        <v>199835</v>
      </c>
      <c r="AD384" s="24">
        <v>35265</v>
      </c>
      <c r="AE384" s="17" t="s">
        <v>42</v>
      </c>
      <c r="AF384" s="17">
        <v>0</v>
      </c>
      <c r="AG384" s="17">
        <v>0</v>
      </c>
      <c r="AH384" s="23">
        <v>199835</v>
      </c>
      <c r="AI384" s="17">
        <v>0</v>
      </c>
      <c r="AJ384" s="13" t="s">
        <v>41</v>
      </c>
    </row>
    <row r="385" spans="1:36" x14ac:dyDescent="0.25">
      <c r="A385" s="14">
        <v>377</v>
      </c>
      <c r="B385" s="15" t="s">
        <v>594</v>
      </c>
      <c r="C385" s="21"/>
      <c r="D385" s="21">
        <v>1157429</v>
      </c>
      <c r="E385" s="16" t="s">
        <v>972</v>
      </c>
      <c r="F385" s="14" t="s">
        <v>54</v>
      </c>
      <c r="G385" s="36">
        <v>532493</v>
      </c>
      <c r="H385" s="36">
        <v>70000</v>
      </c>
      <c r="I385" s="22"/>
      <c r="J385" s="22"/>
      <c r="K385" s="18">
        <v>517358.9</v>
      </c>
      <c r="L385" s="18">
        <v>12864</v>
      </c>
      <c r="M385" s="35">
        <v>0</v>
      </c>
      <c r="N385" s="18">
        <v>530222.9</v>
      </c>
      <c r="O385" s="37">
        <v>0</v>
      </c>
      <c r="P385" s="21"/>
      <c r="Q385" s="21">
        <v>1157429</v>
      </c>
      <c r="R385" s="17">
        <v>602493</v>
      </c>
      <c r="S385" s="18"/>
      <c r="T385" s="18"/>
      <c r="U385" s="14"/>
      <c r="V385" s="18"/>
      <c r="W385" s="20">
        <v>2863255</v>
      </c>
      <c r="X385" s="14"/>
      <c r="Y385" s="24">
        <v>15134</v>
      </c>
      <c r="Z385" s="14"/>
      <c r="AA385" s="24">
        <v>2270.1000000000004</v>
      </c>
      <c r="AB385" s="18"/>
      <c r="AC385" s="24">
        <v>12864</v>
      </c>
      <c r="AD385" s="24">
        <v>2270.1000000000004</v>
      </c>
      <c r="AE385" s="17" t="s">
        <v>42</v>
      </c>
      <c r="AF385" s="17">
        <v>0</v>
      </c>
      <c r="AG385" s="17">
        <v>0</v>
      </c>
      <c r="AH385" s="23">
        <v>12864</v>
      </c>
      <c r="AI385" s="17">
        <v>0</v>
      </c>
      <c r="AJ385" s="13" t="s">
        <v>41</v>
      </c>
    </row>
    <row r="386" spans="1:36" x14ac:dyDescent="0.25">
      <c r="A386" s="14">
        <v>378</v>
      </c>
      <c r="B386" s="15" t="s">
        <v>594</v>
      </c>
      <c r="C386" s="21"/>
      <c r="D386" s="21">
        <v>1157435</v>
      </c>
      <c r="E386" s="16" t="s">
        <v>973</v>
      </c>
      <c r="F386" s="14" t="s">
        <v>57</v>
      </c>
      <c r="G386" s="36">
        <v>2455811</v>
      </c>
      <c r="H386" s="36">
        <v>251900</v>
      </c>
      <c r="I386" s="22"/>
      <c r="J386" s="22"/>
      <c r="K386" s="18">
        <v>2237156.9</v>
      </c>
      <c r="L386" s="18">
        <v>185856</v>
      </c>
      <c r="M386" s="35">
        <v>0</v>
      </c>
      <c r="N386" s="18">
        <v>2423012.9</v>
      </c>
      <c r="O386" s="37">
        <v>0</v>
      </c>
      <c r="P386" s="21"/>
      <c r="Q386" s="21">
        <v>1157435</v>
      </c>
      <c r="R386" s="17">
        <v>2707711</v>
      </c>
      <c r="S386" s="18"/>
      <c r="T386" s="18"/>
      <c r="U386" s="14"/>
      <c r="V386" s="18"/>
      <c r="W386" s="20">
        <v>2824786</v>
      </c>
      <c r="X386" s="14"/>
      <c r="Y386" s="24">
        <v>218654</v>
      </c>
      <c r="Z386" s="14"/>
      <c r="AA386" s="24">
        <v>32798.100000000006</v>
      </c>
      <c r="AB386" s="18"/>
      <c r="AC386" s="24">
        <v>185856</v>
      </c>
      <c r="AD386" s="24">
        <v>32798.100000000006</v>
      </c>
      <c r="AE386" s="17" t="s">
        <v>42</v>
      </c>
      <c r="AF386" s="17">
        <v>0</v>
      </c>
      <c r="AG386" s="17">
        <v>0</v>
      </c>
      <c r="AH386" s="23">
        <v>185856</v>
      </c>
      <c r="AI386" s="17">
        <v>0</v>
      </c>
      <c r="AJ386" s="13" t="s">
        <v>41</v>
      </c>
    </row>
    <row r="387" spans="1:36" x14ac:dyDescent="0.25">
      <c r="A387" s="14">
        <v>379</v>
      </c>
      <c r="B387" s="15" t="s">
        <v>594</v>
      </c>
      <c r="C387" s="21"/>
      <c r="D387" s="21">
        <v>1157437</v>
      </c>
      <c r="E387" s="16" t="s">
        <v>974</v>
      </c>
      <c r="F387" s="14" t="s">
        <v>57</v>
      </c>
      <c r="G387" s="36">
        <v>361651</v>
      </c>
      <c r="H387" s="36">
        <v>0</v>
      </c>
      <c r="I387" s="22"/>
      <c r="J387" s="22"/>
      <c r="K387" s="18">
        <v>348482.8</v>
      </c>
      <c r="L387" s="18">
        <v>11193</v>
      </c>
      <c r="M387" s="35">
        <v>0</v>
      </c>
      <c r="N387" s="18">
        <v>359675.8</v>
      </c>
      <c r="O387" s="37">
        <v>0</v>
      </c>
      <c r="P387" s="21"/>
      <c r="Q387" s="21">
        <v>1157437</v>
      </c>
      <c r="R387" s="17">
        <v>361651</v>
      </c>
      <c r="S387" s="18"/>
      <c r="T387" s="18"/>
      <c r="U387" s="14"/>
      <c r="V387" s="18"/>
      <c r="W387" s="20">
        <v>2830412</v>
      </c>
      <c r="X387" s="14"/>
      <c r="Y387" s="24">
        <v>13168</v>
      </c>
      <c r="Z387" s="14"/>
      <c r="AA387" s="24">
        <v>1975.2000000000007</v>
      </c>
      <c r="AB387" s="18"/>
      <c r="AC387" s="24">
        <v>11193</v>
      </c>
      <c r="AD387" s="24">
        <v>1975.2000000000007</v>
      </c>
      <c r="AE387" s="17" t="s">
        <v>42</v>
      </c>
      <c r="AF387" s="17">
        <v>0</v>
      </c>
      <c r="AG387" s="17">
        <v>0</v>
      </c>
      <c r="AH387" s="23">
        <v>11193</v>
      </c>
      <c r="AI387" s="17">
        <v>0</v>
      </c>
      <c r="AJ387" s="13" t="s">
        <v>41</v>
      </c>
    </row>
    <row r="388" spans="1:36" x14ac:dyDescent="0.25">
      <c r="A388" s="14">
        <v>380</v>
      </c>
      <c r="B388" s="15" t="s">
        <v>594</v>
      </c>
      <c r="C388" s="21"/>
      <c r="D388" s="21">
        <v>1157446</v>
      </c>
      <c r="E388" s="16" t="s">
        <v>975</v>
      </c>
      <c r="F388" s="14" t="s">
        <v>57</v>
      </c>
      <c r="G388" s="36">
        <v>1955804</v>
      </c>
      <c r="H388" s="36">
        <v>0</v>
      </c>
      <c r="I388" s="22"/>
      <c r="J388" s="22"/>
      <c r="K388" s="18">
        <v>1819407.45</v>
      </c>
      <c r="L388" s="18">
        <v>115937</v>
      </c>
      <c r="M388" s="35">
        <v>0</v>
      </c>
      <c r="N388" s="18">
        <v>1935344.45</v>
      </c>
      <c r="O388" s="37">
        <v>0</v>
      </c>
      <c r="P388" s="21"/>
      <c r="Q388" s="21">
        <v>1157446</v>
      </c>
      <c r="R388" s="17">
        <v>1955804</v>
      </c>
      <c r="S388" s="18"/>
      <c r="T388" s="18"/>
      <c r="U388" s="14"/>
      <c r="V388" s="18"/>
      <c r="W388" s="20">
        <v>2830402</v>
      </c>
      <c r="X388" s="14"/>
      <c r="Y388" s="24">
        <v>136397</v>
      </c>
      <c r="Z388" s="14"/>
      <c r="AA388" s="24">
        <v>20459.550000000003</v>
      </c>
      <c r="AB388" s="18"/>
      <c r="AC388" s="24">
        <v>115937</v>
      </c>
      <c r="AD388" s="24">
        <v>20459.550000000003</v>
      </c>
      <c r="AE388" s="17" t="s">
        <v>42</v>
      </c>
      <c r="AF388" s="17">
        <v>0</v>
      </c>
      <c r="AG388" s="17">
        <v>0</v>
      </c>
      <c r="AH388" s="23">
        <v>115937</v>
      </c>
      <c r="AI388" s="17">
        <v>0</v>
      </c>
      <c r="AJ388" s="13" t="s">
        <v>41</v>
      </c>
    </row>
    <row r="389" spans="1:36" x14ac:dyDescent="0.25">
      <c r="A389" s="14">
        <v>381</v>
      </c>
      <c r="B389" s="15" t="s">
        <v>594</v>
      </c>
      <c r="C389" s="21"/>
      <c r="D389" s="21">
        <v>1157448</v>
      </c>
      <c r="E389" s="16" t="s">
        <v>976</v>
      </c>
      <c r="F389" s="14" t="s">
        <v>57</v>
      </c>
      <c r="G389" s="36">
        <v>1044115</v>
      </c>
      <c r="H389" s="36">
        <v>0</v>
      </c>
      <c r="I389" s="22"/>
      <c r="J389" s="22"/>
      <c r="K389" s="18">
        <v>906915</v>
      </c>
      <c r="L389" s="18">
        <v>116620</v>
      </c>
      <c r="M389" s="35">
        <v>0</v>
      </c>
      <c r="N389" s="18">
        <v>1023535</v>
      </c>
      <c r="O389" s="37">
        <v>0</v>
      </c>
      <c r="P389" s="21"/>
      <c r="Q389" s="21">
        <v>1157448</v>
      </c>
      <c r="R389" s="17">
        <v>1044115</v>
      </c>
      <c r="S389" s="18"/>
      <c r="T389" s="18"/>
      <c r="U389" s="14"/>
      <c r="V389" s="18"/>
      <c r="W389" s="20">
        <v>2861157</v>
      </c>
      <c r="X389" s="14"/>
      <c r="Y389" s="24">
        <v>137200</v>
      </c>
      <c r="Z389" s="14"/>
      <c r="AA389" s="24">
        <v>20580</v>
      </c>
      <c r="AB389" s="18"/>
      <c r="AC389" s="24">
        <v>116620</v>
      </c>
      <c r="AD389" s="24">
        <v>20580</v>
      </c>
      <c r="AE389" s="17" t="s">
        <v>42</v>
      </c>
      <c r="AF389" s="17">
        <v>0</v>
      </c>
      <c r="AG389" s="17">
        <v>0</v>
      </c>
      <c r="AH389" s="23">
        <v>116620</v>
      </c>
      <c r="AI389" s="17">
        <v>0</v>
      </c>
      <c r="AJ389" s="13" t="s">
        <v>41</v>
      </c>
    </row>
    <row r="390" spans="1:36" x14ac:dyDescent="0.25">
      <c r="A390" s="14">
        <v>382</v>
      </c>
      <c r="B390" s="15" t="s">
        <v>594</v>
      </c>
      <c r="C390" s="21"/>
      <c r="D390" s="21">
        <v>1157723</v>
      </c>
      <c r="E390" s="16" t="s">
        <v>977</v>
      </c>
      <c r="F390" s="14" t="s">
        <v>293</v>
      </c>
      <c r="G390" s="36">
        <v>48700</v>
      </c>
      <c r="H390" s="36">
        <v>0</v>
      </c>
      <c r="I390" s="22"/>
      <c r="J390" s="22"/>
      <c r="K390" s="18">
        <v>46800</v>
      </c>
      <c r="L390" s="18">
        <v>1615</v>
      </c>
      <c r="M390" s="35">
        <v>0</v>
      </c>
      <c r="N390" s="18">
        <v>48415</v>
      </c>
      <c r="O390" s="37">
        <v>0</v>
      </c>
      <c r="P390" s="21"/>
      <c r="Q390" s="21">
        <v>1157723</v>
      </c>
      <c r="R390" s="17">
        <v>48700</v>
      </c>
      <c r="S390" s="18"/>
      <c r="T390" s="18"/>
      <c r="U390" s="14"/>
      <c r="V390" s="18"/>
      <c r="W390" s="20">
        <v>2833905</v>
      </c>
      <c r="X390" s="14"/>
      <c r="Y390" s="24">
        <v>1900</v>
      </c>
      <c r="Z390" s="14"/>
      <c r="AA390" s="24">
        <v>285</v>
      </c>
      <c r="AB390" s="18"/>
      <c r="AC390" s="24">
        <v>1615</v>
      </c>
      <c r="AD390" s="24">
        <v>285</v>
      </c>
      <c r="AE390" s="17" t="s">
        <v>42</v>
      </c>
      <c r="AF390" s="17">
        <v>0</v>
      </c>
      <c r="AG390" s="17">
        <v>0</v>
      </c>
      <c r="AH390" s="23">
        <v>1615</v>
      </c>
      <c r="AI390" s="17">
        <v>0</v>
      </c>
      <c r="AJ390" s="13" t="s">
        <v>41</v>
      </c>
    </row>
    <row r="391" spans="1:36" x14ac:dyDescent="0.25">
      <c r="A391" s="14">
        <v>383</v>
      </c>
      <c r="B391" s="15" t="s">
        <v>594</v>
      </c>
      <c r="C391" s="21"/>
      <c r="D391" s="21">
        <v>1157736</v>
      </c>
      <c r="E391" s="16" t="s">
        <v>978</v>
      </c>
      <c r="F391" s="14" t="s">
        <v>57</v>
      </c>
      <c r="G391" s="36">
        <v>2165323</v>
      </c>
      <c r="H391" s="36">
        <v>480000</v>
      </c>
      <c r="I391" s="22"/>
      <c r="J391" s="22"/>
      <c r="K391" s="18">
        <v>1737718.25</v>
      </c>
      <c r="L391" s="18">
        <v>363464</v>
      </c>
      <c r="M391" s="35">
        <v>0</v>
      </c>
      <c r="N391" s="18">
        <v>2101182.25</v>
      </c>
      <c r="O391" s="37">
        <v>0</v>
      </c>
      <c r="P391" s="21"/>
      <c r="Q391" s="21">
        <v>1157736</v>
      </c>
      <c r="R391" s="17">
        <v>2645323</v>
      </c>
      <c r="S391" s="18"/>
      <c r="T391" s="18"/>
      <c r="U391" s="14"/>
      <c r="V391" s="18"/>
      <c r="W391" s="20">
        <v>2825056</v>
      </c>
      <c r="X391" s="14"/>
      <c r="Y391" s="24">
        <v>427605</v>
      </c>
      <c r="Z391" s="14"/>
      <c r="AA391" s="24">
        <v>64140.75</v>
      </c>
      <c r="AB391" s="18"/>
      <c r="AC391" s="24">
        <v>363464</v>
      </c>
      <c r="AD391" s="24">
        <v>64140.75</v>
      </c>
      <c r="AE391" s="17" t="s">
        <v>42</v>
      </c>
      <c r="AF391" s="17">
        <v>0</v>
      </c>
      <c r="AG391" s="17">
        <v>0</v>
      </c>
      <c r="AH391" s="23">
        <v>363464</v>
      </c>
      <c r="AI391" s="17">
        <v>0</v>
      </c>
      <c r="AJ391" s="13" t="s">
        <v>41</v>
      </c>
    </row>
    <row r="392" spans="1:36" x14ac:dyDescent="0.25">
      <c r="A392" s="14">
        <v>384</v>
      </c>
      <c r="B392" s="15" t="s">
        <v>594</v>
      </c>
      <c r="C392" s="21"/>
      <c r="D392" s="21">
        <v>1157869</v>
      </c>
      <c r="E392" s="16" t="s">
        <v>979</v>
      </c>
      <c r="F392" s="14" t="s">
        <v>293</v>
      </c>
      <c r="G392" s="36">
        <v>95500</v>
      </c>
      <c r="H392" s="36">
        <v>0</v>
      </c>
      <c r="I392" s="22"/>
      <c r="J392" s="22"/>
      <c r="K392" s="18">
        <v>46800</v>
      </c>
      <c r="L392" s="18">
        <v>41395</v>
      </c>
      <c r="M392" s="35">
        <v>0</v>
      </c>
      <c r="N392" s="18">
        <v>88195</v>
      </c>
      <c r="O392" s="37">
        <v>0</v>
      </c>
      <c r="P392" s="21"/>
      <c r="Q392" s="21">
        <v>1157869</v>
      </c>
      <c r="R392" s="17">
        <v>95500</v>
      </c>
      <c r="S392" s="18"/>
      <c r="T392" s="18"/>
      <c r="U392" s="14"/>
      <c r="V392" s="18"/>
      <c r="W392" s="20">
        <v>2824428</v>
      </c>
      <c r="X392" s="14"/>
      <c r="Y392" s="24">
        <v>48700</v>
      </c>
      <c r="Z392" s="14"/>
      <c r="AA392" s="24">
        <v>7305</v>
      </c>
      <c r="AB392" s="18"/>
      <c r="AC392" s="24">
        <v>41395</v>
      </c>
      <c r="AD392" s="24">
        <v>7305</v>
      </c>
      <c r="AE392" s="17" t="s">
        <v>42</v>
      </c>
      <c r="AF392" s="17">
        <v>0</v>
      </c>
      <c r="AG392" s="17">
        <v>0</v>
      </c>
      <c r="AH392" s="23">
        <v>41395</v>
      </c>
      <c r="AI392" s="17">
        <v>0</v>
      </c>
      <c r="AJ392" s="13" t="s">
        <v>41</v>
      </c>
    </row>
    <row r="393" spans="1:36" x14ac:dyDescent="0.25">
      <c r="A393" s="14">
        <v>385</v>
      </c>
      <c r="B393" s="15" t="s">
        <v>594</v>
      </c>
      <c r="C393" s="21"/>
      <c r="D393" s="21">
        <v>1157870</v>
      </c>
      <c r="E393" s="16" t="s">
        <v>980</v>
      </c>
      <c r="F393" s="14" t="s">
        <v>293</v>
      </c>
      <c r="G393" s="36">
        <v>95500</v>
      </c>
      <c r="H393" s="36">
        <v>0</v>
      </c>
      <c r="I393" s="22"/>
      <c r="J393" s="22"/>
      <c r="K393" s="18">
        <v>46800</v>
      </c>
      <c r="L393" s="18">
        <v>41395</v>
      </c>
      <c r="M393" s="35">
        <v>0</v>
      </c>
      <c r="N393" s="18">
        <v>88195</v>
      </c>
      <c r="O393" s="37">
        <v>0</v>
      </c>
      <c r="P393" s="21"/>
      <c r="Q393" s="21">
        <v>1157870</v>
      </c>
      <c r="R393" s="17">
        <v>95500</v>
      </c>
      <c r="S393" s="18"/>
      <c r="T393" s="18"/>
      <c r="U393" s="14"/>
      <c r="V393" s="18"/>
      <c r="W393" s="20">
        <v>2833901</v>
      </c>
      <c r="X393" s="14"/>
      <c r="Y393" s="24">
        <v>48700</v>
      </c>
      <c r="Z393" s="14"/>
      <c r="AA393" s="24">
        <v>7305</v>
      </c>
      <c r="AB393" s="18"/>
      <c r="AC393" s="24">
        <v>41395</v>
      </c>
      <c r="AD393" s="24">
        <v>7305</v>
      </c>
      <c r="AE393" s="17" t="s">
        <v>42</v>
      </c>
      <c r="AF393" s="17">
        <v>0</v>
      </c>
      <c r="AG393" s="17">
        <v>0</v>
      </c>
      <c r="AH393" s="23">
        <v>41395</v>
      </c>
      <c r="AI393" s="17">
        <v>0</v>
      </c>
      <c r="AJ393" s="13" t="s">
        <v>41</v>
      </c>
    </row>
    <row r="394" spans="1:36" x14ac:dyDescent="0.25">
      <c r="A394" s="14">
        <v>386</v>
      </c>
      <c r="B394" s="15" t="s">
        <v>594</v>
      </c>
      <c r="C394" s="21"/>
      <c r="D394" s="21">
        <v>1157877</v>
      </c>
      <c r="E394" s="16" t="s">
        <v>981</v>
      </c>
      <c r="F394" s="14" t="s">
        <v>293</v>
      </c>
      <c r="G394" s="36">
        <v>95500</v>
      </c>
      <c r="H394" s="36">
        <v>0</v>
      </c>
      <c r="I394" s="22"/>
      <c r="J394" s="22"/>
      <c r="K394" s="18">
        <v>46800</v>
      </c>
      <c r="L394" s="18">
        <v>41395</v>
      </c>
      <c r="M394" s="35">
        <v>0</v>
      </c>
      <c r="N394" s="18">
        <v>88195</v>
      </c>
      <c r="O394" s="37">
        <v>0</v>
      </c>
      <c r="P394" s="21"/>
      <c r="Q394" s="21">
        <v>1157877</v>
      </c>
      <c r="R394" s="17">
        <v>95500</v>
      </c>
      <c r="S394" s="18"/>
      <c r="T394" s="18"/>
      <c r="U394" s="14"/>
      <c r="V394" s="18"/>
      <c r="W394" s="20">
        <v>2833863</v>
      </c>
      <c r="X394" s="14"/>
      <c r="Y394" s="24">
        <v>48700</v>
      </c>
      <c r="Z394" s="14"/>
      <c r="AA394" s="24">
        <v>7305</v>
      </c>
      <c r="AB394" s="18"/>
      <c r="AC394" s="24">
        <v>41395</v>
      </c>
      <c r="AD394" s="24">
        <v>7305</v>
      </c>
      <c r="AE394" s="17" t="s">
        <v>42</v>
      </c>
      <c r="AF394" s="17">
        <v>0</v>
      </c>
      <c r="AG394" s="17">
        <v>0</v>
      </c>
      <c r="AH394" s="23">
        <v>41395</v>
      </c>
      <c r="AI394" s="17">
        <v>0</v>
      </c>
      <c r="AJ394" s="13" t="s">
        <v>41</v>
      </c>
    </row>
    <row r="395" spans="1:36" x14ac:dyDescent="0.25">
      <c r="A395" s="14">
        <v>387</v>
      </c>
      <c r="B395" s="15" t="s">
        <v>594</v>
      </c>
      <c r="C395" s="21"/>
      <c r="D395" s="21">
        <v>1157878</v>
      </c>
      <c r="E395" s="16" t="s">
        <v>982</v>
      </c>
      <c r="F395" s="14" t="s">
        <v>293</v>
      </c>
      <c r="G395" s="36">
        <v>95500</v>
      </c>
      <c r="H395" s="36">
        <v>0</v>
      </c>
      <c r="I395" s="22"/>
      <c r="J395" s="22"/>
      <c r="K395" s="18">
        <v>93600</v>
      </c>
      <c r="L395" s="18">
        <v>1615</v>
      </c>
      <c r="M395" s="35">
        <v>0</v>
      </c>
      <c r="N395" s="18">
        <v>95215</v>
      </c>
      <c r="O395" s="37">
        <v>0</v>
      </c>
      <c r="P395" s="21"/>
      <c r="Q395" s="21">
        <v>1157878</v>
      </c>
      <c r="R395" s="17">
        <v>95500</v>
      </c>
      <c r="S395" s="18"/>
      <c r="T395" s="18"/>
      <c r="U395" s="14"/>
      <c r="V395" s="18"/>
      <c r="W395" s="20">
        <v>2833853</v>
      </c>
      <c r="X395" s="14"/>
      <c r="Y395" s="24">
        <v>1900</v>
      </c>
      <c r="Z395" s="14"/>
      <c r="AA395" s="24">
        <v>285</v>
      </c>
      <c r="AB395" s="18"/>
      <c r="AC395" s="24">
        <v>1615</v>
      </c>
      <c r="AD395" s="24">
        <v>285</v>
      </c>
      <c r="AE395" s="17" t="s">
        <v>42</v>
      </c>
      <c r="AF395" s="17">
        <v>0</v>
      </c>
      <c r="AG395" s="17">
        <v>0</v>
      </c>
      <c r="AH395" s="23">
        <v>1615</v>
      </c>
      <c r="AI395" s="17">
        <v>0</v>
      </c>
      <c r="AJ395" s="13" t="s">
        <v>41</v>
      </c>
    </row>
    <row r="396" spans="1:36" x14ac:dyDescent="0.25">
      <c r="A396" s="14">
        <v>388</v>
      </c>
      <c r="B396" s="15" t="s">
        <v>594</v>
      </c>
      <c r="C396" s="21"/>
      <c r="D396" s="21">
        <v>1157929</v>
      </c>
      <c r="E396" s="16" t="s">
        <v>983</v>
      </c>
      <c r="F396" s="14" t="s">
        <v>293</v>
      </c>
      <c r="G396" s="36">
        <v>95500</v>
      </c>
      <c r="H396" s="36">
        <v>0</v>
      </c>
      <c r="I396" s="22"/>
      <c r="J396" s="22"/>
      <c r="K396" s="18">
        <v>46800</v>
      </c>
      <c r="L396" s="18">
        <v>41395</v>
      </c>
      <c r="M396" s="35">
        <v>0</v>
      </c>
      <c r="N396" s="18">
        <v>88195</v>
      </c>
      <c r="O396" s="37">
        <v>0</v>
      </c>
      <c r="P396" s="21"/>
      <c r="Q396" s="21">
        <v>1157929</v>
      </c>
      <c r="R396" s="17">
        <v>95500</v>
      </c>
      <c r="S396" s="18"/>
      <c r="T396" s="18"/>
      <c r="U396" s="14"/>
      <c r="V396" s="18"/>
      <c r="W396" s="20">
        <v>2833836</v>
      </c>
      <c r="X396" s="14"/>
      <c r="Y396" s="24">
        <v>48700</v>
      </c>
      <c r="Z396" s="14"/>
      <c r="AA396" s="24">
        <v>7305</v>
      </c>
      <c r="AB396" s="18"/>
      <c r="AC396" s="24">
        <v>41395</v>
      </c>
      <c r="AD396" s="24">
        <v>7305</v>
      </c>
      <c r="AE396" s="17" t="s">
        <v>42</v>
      </c>
      <c r="AF396" s="17">
        <v>0</v>
      </c>
      <c r="AG396" s="17">
        <v>0</v>
      </c>
      <c r="AH396" s="23">
        <v>41395</v>
      </c>
      <c r="AI396" s="17">
        <v>0</v>
      </c>
      <c r="AJ396" s="13" t="s">
        <v>41</v>
      </c>
    </row>
    <row r="397" spans="1:36" x14ac:dyDescent="0.25">
      <c r="A397" s="14">
        <v>389</v>
      </c>
      <c r="B397" s="15" t="s">
        <v>594</v>
      </c>
      <c r="C397" s="21"/>
      <c r="D397" s="21">
        <v>1157933</v>
      </c>
      <c r="E397" s="16" t="s">
        <v>984</v>
      </c>
      <c r="F397" s="14" t="s">
        <v>293</v>
      </c>
      <c r="G397" s="36">
        <v>48700</v>
      </c>
      <c r="H397" s="36">
        <v>0</v>
      </c>
      <c r="I397" s="22"/>
      <c r="J397" s="22"/>
      <c r="K397" s="18">
        <v>46800</v>
      </c>
      <c r="L397" s="18">
        <v>1615</v>
      </c>
      <c r="M397" s="35">
        <v>0</v>
      </c>
      <c r="N397" s="18">
        <v>48415</v>
      </c>
      <c r="O397" s="37">
        <v>0</v>
      </c>
      <c r="P397" s="21"/>
      <c r="Q397" s="21">
        <v>1157933</v>
      </c>
      <c r="R397" s="17">
        <v>48700</v>
      </c>
      <c r="S397" s="18"/>
      <c r="T397" s="18"/>
      <c r="U397" s="14"/>
      <c r="V397" s="18"/>
      <c r="W397" s="20">
        <v>2833986</v>
      </c>
      <c r="X397" s="14"/>
      <c r="Y397" s="24">
        <v>1900</v>
      </c>
      <c r="Z397" s="14"/>
      <c r="AA397" s="24">
        <v>285</v>
      </c>
      <c r="AB397" s="18"/>
      <c r="AC397" s="24">
        <v>1615</v>
      </c>
      <c r="AD397" s="24">
        <v>285</v>
      </c>
      <c r="AE397" s="17" t="s">
        <v>42</v>
      </c>
      <c r="AF397" s="17">
        <v>0</v>
      </c>
      <c r="AG397" s="17">
        <v>0</v>
      </c>
      <c r="AH397" s="23">
        <v>1615</v>
      </c>
      <c r="AI397" s="17">
        <v>0</v>
      </c>
      <c r="AJ397" s="13" t="s">
        <v>41</v>
      </c>
    </row>
    <row r="398" spans="1:36" x14ac:dyDescent="0.25">
      <c r="A398" s="14">
        <v>390</v>
      </c>
      <c r="B398" s="15" t="s">
        <v>594</v>
      </c>
      <c r="C398" s="21"/>
      <c r="D398" s="21">
        <v>1157934</v>
      </c>
      <c r="E398" s="16" t="s">
        <v>985</v>
      </c>
      <c r="F398" s="14" t="s">
        <v>293</v>
      </c>
      <c r="G398" s="36">
        <v>95500</v>
      </c>
      <c r="H398" s="36">
        <v>0</v>
      </c>
      <c r="I398" s="22"/>
      <c r="J398" s="22"/>
      <c r="K398" s="18">
        <v>46800</v>
      </c>
      <c r="L398" s="18">
        <v>41395</v>
      </c>
      <c r="M398" s="35">
        <v>0</v>
      </c>
      <c r="N398" s="18">
        <v>88195</v>
      </c>
      <c r="O398" s="37">
        <v>0</v>
      </c>
      <c r="P398" s="21"/>
      <c r="Q398" s="21">
        <v>1157934</v>
      </c>
      <c r="R398" s="17">
        <v>95500</v>
      </c>
      <c r="S398" s="18"/>
      <c r="T398" s="18"/>
      <c r="U398" s="14"/>
      <c r="V398" s="18"/>
      <c r="W398" s="20">
        <v>2833975</v>
      </c>
      <c r="X398" s="14"/>
      <c r="Y398" s="24">
        <v>48700</v>
      </c>
      <c r="Z398" s="14"/>
      <c r="AA398" s="24">
        <v>7305</v>
      </c>
      <c r="AB398" s="18"/>
      <c r="AC398" s="24">
        <v>41395</v>
      </c>
      <c r="AD398" s="24">
        <v>7305</v>
      </c>
      <c r="AE398" s="17" t="s">
        <v>42</v>
      </c>
      <c r="AF398" s="17">
        <v>0</v>
      </c>
      <c r="AG398" s="17">
        <v>0</v>
      </c>
      <c r="AH398" s="23">
        <v>41395</v>
      </c>
      <c r="AI398" s="17">
        <v>0</v>
      </c>
      <c r="AJ398" s="13" t="s">
        <v>41</v>
      </c>
    </row>
    <row r="399" spans="1:36" x14ac:dyDescent="0.25">
      <c r="A399" s="14">
        <v>391</v>
      </c>
      <c r="B399" s="15" t="s">
        <v>594</v>
      </c>
      <c r="C399" s="21"/>
      <c r="D399" s="21">
        <v>1158093</v>
      </c>
      <c r="E399" s="16" t="s">
        <v>986</v>
      </c>
      <c r="F399" s="14" t="s">
        <v>57</v>
      </c>
      <c r="G399" s="36">
        <v>1741552</v>
      </c>
      <c r="H399" s="36">
        <v>0</v>
      </c>
      <c r="I399" s="22"/>
      <c r="J399" s="22"/>
      <c r="K399" s="18">
        <v>1308572</v>
      </c>
      <c r="L399" s="18">
        <v>368033</v>
      </c>
      <c r="M399" s="35">
        <v>0</v>
      </c>
      <c r="N399" s="18">
        <v>1676605</v>
      </c>
      <c r="O399" s="37">
        <v>0</v>
      </c>
      <c r="P399" s="21"/>
      <c r="Q399" s="21">
        <v>1158093</v>
      </c>
      <c r="R399" s="17">
        <v>1741552</v>
      </c>
      <c r="S399" s="18"/>
      <c r="T399" s="18"/>
      <c r="U399" s="14"/>
      <c r="V399" s="18"/>
      <c r="W399" s="20">
        <v>2824827</v>
      </c>
      <c r="X399" s="14"/>
      <c r="Y399" s="24">
        <v>432980</v>
      </c>
      <c r="Z399" s="14"/>
      <c r="AA399" s="24">
        <v>64947</v>
      </c>
      <c r="AB399" s="18"/>
      <c r="AC399" s="24">
        <v>368033</v>
      </c>
      <c r="AD399" s="24">
        <v>64947</v>
      </c>
      <c r="AE399" s="17" t="s">
        <v>42</v>
      </c>
      <c r="AF399" s="17">
        <v>0</v>
      </c>
      <c r="AG399" s="17">
        <v>0</v>
      </c>
      <c r="AH399" s="23">
        <v>368033</v>
      </c>
      <c r="AI399" s="17">
        <v>0</v>
      </c>
      <c r="AJ399" s="13" t="s">
        <v>41</v>
      </c>
    </row>
    <row r="400" spans="1:36" x14ac:dyDescent="0.25">
      <c r="A400" s="14">
        <v>392</v>
      </c>
      <c r="B400" s="15" t="s">
        <v>594</v>
      </c>
      <c r="C400" s="21"/>
      <c r="D400" s="21">
        <v>1158102</v>
      </c>
      <c r="E400" s="16" t="s">
        <v>987</v>
      </c>
      <c r="F400" s="14" t="s">
        <v>57</v>
      </c>
      <c r="G400" s="36">
        <v>1173647</v>
      </c>
      <c r="H400" s="36">
        <v>0</v>
      </c>
      <c r="I400" s="22"/>
      <c r="J400" s="22"/>
      <c r="K400" s="18">
        <v>800997.64999999991</v>
      </c>
      <c r="L400" s="18">
        <v>316752</v>
      </c>
      <c r="M400" s="35">
        <v>0</v>
      </c>
      <c r="N400" s="18">
        <v>1117749.6499999999</v>
      </c>
      <c r="O400" s="37">
        <v>0</v>
      </c>
      <c r="P400" s="21"/>
      <c r="Q400" s="21">
        <v>1158102</v>
      </c>
      <c r="R400" s="17">
        <v>1173647</v>
      </c>
      <c r="S400" s="18"/>
      <c r="T400" s="18"/>
      <c r="U400" s="14"/>
      <c r="V400" s="18"/>
      <c r="W400" s="20">
        <v>2824681</v>
      </c>
      <c r="X400" s="14"/>
      <c r="Y400" s="24">
        <v>372649</v>
      </c>
      <c r="Z400" s="14"/>
      <c r="AA400" s="24">
        <v>55897.350000000035</v>
      </c>
      <c r="AB400" s="18"/>
      <c r="AC400" s="24">
        <v>316752</v>
      </c>
      <c r="AD400" s="24">
        <v>55897.350000000035</v>
      </c>
      <c r="AE400" s="17" t="s">
        <v>42</v>
      </c>
      <c r="AF400" s="17">
        <v>0</v>
      </c>
      <c r="AG400" s="17">
        <v>0</v>
      </c>
      <c r="AH400" s="23">
        <v>316752</v>
      </c>
      <c r="AI400" s="17">
        <v>0</v>
      </c>
      <c r="AJ400" s="13" t="s">
        <v>41</v>
      </c>
    </row>
    <row r="401" spans="1:36" x14ac:dyDescent="0.25">
      <c r="A401" s="14">
        <v>393</v>
      </c>
      <c r="B401" s="15" t="s">
        <v>594</v>
      </c>
      <c r="C401" s="21"/>
      <c r="D401" s="21">
        <v>1158199</v>
      </c>
      <c r="E401" s="16" t="s">
        <v>988</v>
      </c>
      <c r="F401" s="14" t="s">
        <v>57</v>
      </c>
      <c r="G401" s="36">
        <v>1333186</v>
      </c>
      <c r="H401" s="36">
        <v>0</v>
      </c>
      <c r="I401" s="22"/>
      <c r="J401" s="22"/>
      <c r="K401" s="18">
        <v>1140386</v>
      </c>
      <c r="L401" s="18">
        <v>163880</v>
      </c>
      <c r="M401" s="35">
        <v>0</v>
      </c>
      <c r="N401" s="18">
        <v>1304266</v>
      </c>
      <c r="O401" s="37">
        <v>0</v>
      </c>
      <c r="P401" s="21"/>
      <c r="Q401" s="21">
        <v>1158199</v>
      </c>
      <c r="R401" s="17">
        <v>1333186</v>
      </c>
      <c r="S401" s="18"/>
      <c r="T401" s="18"/>
      <c r="U401" s="14"/>
      <c r="V401" s="18"/>
      <c r="W401" s="20">
        <v>2824675</v>
      </c>
      <c r="X401" s="14"/>
      <c r="Y401" s="24">
        <v>192800</v>
      </c>
      <c r="Z401" s="14"/>
      <c r="AA401" s="24">
        <v>28920</v>
      </c>
      <c r="AB401" s="18"/>
      <c r="AC401" s="24">
        <v>163880</v>
      </c>
      <c r="AD401" s="24">
        <v>28920</v>
      </c>
      <c r="AE401" s="17" t="s">
        <v>42</v>
      </c>
      <c r="AF401" s="17">
        <v>0</v>
      </c>
      <c r="AG401" s="17">
        <v>0</v>
      </c>
      <c r="AH401" s="23">
        <v>163880</v>
      </c>
      <c r="AI401" s="17">
        <v>0</v>
      </c>
      <c r="AJ401" s="13" t="s">
        <v>41</v>
      </c>
    </row>
    <row r="402" spans="1:36" x14ac:dyDescent="0.25">
      <c r="A402" s="14">
        <v>394</v>
      </c>
      <c r="B402" s="15" t="s">
        <v>594</v>
      </c>
      <c r="C402" s="21"/>
      <c r="D402" s="21">
        <v>1158311</v>
      </c>
      <c r="E402" s="16" t="s">
        <v>989</v>
      </c>
      <c r="F402" s="14" t="s">
        <v>57</v>
      </c>
      <c r="G402" s="36">
        <v>2160371</v>
      </c>
      <c r="H402" s="36">
        <v>0</v>
      </c>
      <c r="I402" s="22"/>
      <c r="J402" s="22"/>
      <c r="K402" s="18">
        <v>1626952.15</v>
      </c>
      <c r="L402" s="18">
        <v>453406</v>
      </c>
      <c r="M402" s="35">
        <v>0</v>
      </c>
      <c r="N402" s="18">
        <v>2080358.15</v>
      </c>
      <c r="O402" s="37">
        <v>0</v>
      </c>
      <c r="P402" s="21"/>
      <c r="Q402" s="21">
        <v>1158311</v>
      </c>
      <c r="R402" s="17">
        <v>2160371</v>
      </c>
      <c r="S402" s="18"/>
      <c r="T402" s="18"/>
      <c r="U402" s="14"/>
      <c r="V402" s="18"/>
      <c r="W402" s="20">
        <v>2824860</v>
      </c>
      <c r="X402" s="14"/>
      <c r="Y402" s="24">
        <v>533419</v>
      </c>
      <c r="Z402" s="14"/>
      <c r="AA402" s="24">
        <v>80012.850000000035</v>
      </c>
      <c r="AB402" s="18"/>
      <c r="AC402" s="24">
        <v>453406</v>
      </c>
      <c r="AD402" s="24">
        <v>80012.850000000035</v>
      </c>
      <c r="AE402" s="17" t="s">
        <v>42</v>
      </c>
      <c r="AF402" s="17">
        <v>0</v>
      </c>
      <c r="AG402" s="17">
        <v>0</v>
      </c>
      <c r="AH402" s="23">
        <v>453406</v>
      </c>
      <c r="AI402" s="17">
        <v>0</v>
      </c>
      <c r="AJ402" s="13" t="s">
        <v>41</v>
      </c>
    </row>
    <row r="403" spans="1:36" x14ac:dyDescent="0.25">
      <c r="A403" s="14">
        <v>395</v>
      </c>
      <c r="B403" s="15" t="s">
        <v>594</v>
      </c>
      <c r="C403" s="21"/>
      <c r="D403" s="21">
        <v>1158385</v>
      </c>
      <c r="E403" s="16" t="s">
        <v>990</v>
      </c>
      <c r="F403" s="14" t="s">
        <v>57</v>
      </c>
      <c r="G403" s="36">
        <v>1416550</v>
      </c>
      <c r="H403" s="36">
        <v>0</v>
      </c>
      <c r="I403" s="22"/>
      <c r="J403" s="22"/>
      <c r="K403" s="18">
        <v>1213750</v>
      </c>
      <c r="L403" s="18">
        <v>172380</v>
      </c>
      <c r="M403" s="35">
        <v>0</v>
      </c>
      <c r="N403" s="18">
        <v>1386130</v>
      </c>
      <c r="O403" s="37">
        <v>0</v>
      </c>
      <c r="P403" s="21"/>
      <c r="Q403" s="21">
        <v>1158385</v>
      </c>
      <c r="R403" s="17">
        <v>1416550</v>
      </c>
      <c r="S403" s="18"/>
      <c r="T403" s="18"/>
      <c r="U403" s="14"/>
      <c r="V403" s="18"/>
      <c r="W403" s="20">
        <v>2830110</v>
      </c>
      <c r="X403" s="14"/>
      <c r="Y403" s="24">
        <v>202800</v>
      </c>
      <c r="Z403" s="14"/>
      <c r="AA403" s="24">
        <v>30420</v>
      </c>
      <c r="AB403" s="18"/>
      <c r="AC403" s="24">
        <v>172380</v>
      </c>
      <c r="AD403" s="24">
        <v>30420</v>
      </c>
      <c r="AE403" s="17" t="s">
        <v>42</v>
      </c>
      <c r="AF403" s="17">
        <v>0</v>
      </c>
      <c r="AG403" s="17">
        <v>0</v>
      </c>
      <c r="AH403" s="23">
        <v>172380</v>
      </c>
      <c r="AI403" s="17">
        <v>0</v>
      </c>
      <c r="AJ403" s="13" t="s">
        <v>41</v>
      </c>
    </row>
    <row r="404" spans="1:36" x14ac:dyDescent="0.25">
      <c r="A404" s="14">
        <v>396</v>
      </c>
      <c r="B404" s="15" t="s">
        <v>594</v>
      </c>
      <c r="C404" s="21"/>
      <c r="D404" s="21">
        <v>1158495</v>
      </c>
      <c r="E404" s="16" t="s">
        <v>991</v>
      </c>
      <c r="F404" s="14" t="s">
        <v>57</v>
      </c>
      <c r="G404" s="36">
        <v>1935477</v>
      </c>
      <c r="H404" s="36">
        <v>0</v>
      </c>
      <c r="I404" s="22"/>
      <c r="J404" s="22"/>
      <c r="K404" s="18">
        <v>1268977</v>
      </c>
      <c r="L404" s="18">
        <v>566525</v>
      </c>
      <c r="M404" s="35">
        <v>0</v>
      </c>
      <c r="N404" s="18">
        <v>1835502</v>
      </c>
      <c r="O404" s="37">
        <v>0</v>
      </c>
      <c r="P404" s="21"/>
      <c r="Q404" s="21">
        <v>1158495</v>
      </c>
      <c r="R404" s="17">
        <v>1935477</v>
      </c>
      <c r="S404" s="18"/>
      <c r="T404" s="18"/>
      <c r="U404" s="14"/>
      <c r="V404" s="18"/>
      <c r="W404" s="20">
        <v>2850753</v>
      </c>
      <c r="X404" s="14"/>
      <c r="Y404" s="24">
        <v>666500</v>
      </c>
      <c r="Z404" s="14"/>
      <c r="AA404" s="24">
        <v>99975</v>
      </c>
      <c r="AB404" s="18"/>
      <c r="AC404" s="24">
        <v>566525</v>
      </c>
      <c r="AD404" s="24">
        <v>99975</v>
      </c>
      <c r="AE404" s="17" t="s">
        <v>42</v>
      </c>
      <c r="AF404" s="17">
        <v>0</v>
      </c>
      <c r="AG404" s="17">
        <v>0</v>
      </c>
      <c r="AH404" s="23">
        <v>566525</v>
      </c>
      <c r="AI404" s="17">
        <v>0</v>
      </c>
      <c r="AJ404" s="13" t="s">
        <v>41</v>
      </c>
    </row>
    <row r="405" spans="1:36" x14ac:dyDescent="0.25">
      <c r="A405" s="14">
        <v>397</v>
      </c>
      <c r="B405" s="15" t="s">
        <v>594</v>
      </c>
      <c r="C405" s="21"/>
      <c r="D405" s="21">
        <v>1158506</v>
      </c>
      <c r="E405" s="16" t="s">
        <v>992</v>
      </c>
      <c r="F405" s="14" t="s">
        <v>293</v>
      </c>
      <c r="G405" s="36">
        <v>95472</v>
      </c>
      <c r="H405" s="36">
        <v>0</v>
      </c>
      <c r="I405" s="22"/>
      <c r="J405" s="22"/>
      <c r="K405" s="18">
        <v>46800.2</v>
      </c>
      <c r="L405" s="18">
        <v>41371</v>
      </c>
      <c r="M405" s="35">
        <v>0</v>
      </c>
      <c r="N405" s="18">
        <v>88171.199999999997</v>
      </c>
      <c r="O405" s="37">
        <v>0</v>
      </c>
      <c r="P405" s="21"/>
      <c r="Q405" s="21">
        <v>1158506</v>
      </c>
      <c r="R405" s="17">
        <v>95472</v>
      </c>
      <c r="S405" s="18"/>
      <c r="T405" s="18"/>
      <c r="U405" s="14"/>
      <c r="V405" s="18"/>
      <c r="W405" s="20">
        <v>2833969</v>
      </c>
      <c r="X405" s="14"/>
      <c r="Y405" s="24">
        <v>48672</v>
      </c>
      <c r="Z405" s="14"/>
      <c r="AA405" s="24">
        <v>7300.8000000000029</v>
      </c>
      <c r="AB405" s="18"/>
      <c r="AC405" s="24">
        <v>41371</v>
      </c>
      <c r="AD405" s="24">
        <v>7300.8000000000029</v>
      </c>
      <c r="AE405" s="17" t="s">
        <v>42</v>
      </c>
      <c r="AF405" s="17">
        <v>0</v>
      </c>
      <c r="AG405" s="17">
        <v>0</v>
      </c>
      <c r="AH405" s="23">
        <v>41371</v>
      </c>
      <c r="AI405" s="17">
        <v>0</v>
      </c>
      <c r="AJ405" s="13" t="s">
        <v>41</v>
      </c>
    </row>
    <row r="406" spans="1:36" x14ac:dyDescent="0.25">
      <c r="A406" s="14">
        <v>398</v>
      </c>
      <c r="B406" s="15" t="s">
        <v>594</v>
      </c>
      <c r="C406" s="21"/>
      <c r="D406" s="21">
        <v>1158509</v>
      </c>
      <c r="E406" s="16" t="s">
        <v>993</v>
      </c>
      <c r="F406" s="14" t="s">
        <v>293</v>
      </c>
      <c r="G406" s="36">
        <v>95472</v>
      </c>
      <c r="H406" s="36">
        <v>0</v>
      </c>
      <c r="I406" s="22"/>
      <c r="J406" s="22"/>
      <c r="K406" s="18">
        <v>46800.2</v>
      </c>
      <c r="L406" s="18">
        <v>41371</v>
      </c>
      <c r="M406" s="35">
        <v>0</v>
      </c>
      <c r="N406" s="18">
        <v>88171.199999999997</v>
      </c>
      <c r="O406" s="37">
        <v>0</v>
      </c>
      <c r="P406" s="21"/>
      <c r="Q406" s="21">
        <v>1158509</v>
      </c>
      <c r="R406" s="17">
        <v>95472</v>
      </c>
      <c r="S406" s="18"/>
      <c r="T406" s="18"/>
      <c r="U406" s="14"/>
      <c r="V406" s="18"/>
      <c r="W406" s="20">
        <v>2833967</v>
      </c>
      <c r="X406" s="14"/>
      <c r="Y406" s="24">
        <v>48672</v>
      </c>
      <c r="Z406" s="14"/>
      <c r="AA406" s="24">
        <v>7300.8000000000029</v>
      </c>
      <c r="AB406" s="18"/>
      <c r="AC406" s="24">
        <v>41371</v>
      </c>
      <c r="AD406" s="24">
        <v>7300.8000000000029</v>
      </c>
      <c r="AE406" s="17" t="s">
        <v>42</v>
      </c>
      <c r="AF406" s="17">
        <v>0</v>
      </c>
      <c r="AG406" s="17">
        <v>0</v>
      </c>
      <c r="AH406" s="23">
        <v>41371</v>
      </c>
      <c r="AI406" s="17">
        <v>0</v>
      </c>
      <c r="AJ406" s="13" t="s">
        <v>41</v>
      </c>
    </row>
    <row r="407" spans="1:36" x14ac:dyDescent="0.25">
      <c r="A407" s="14">
        <v>399</v>
      </c>
      <c r="B407" s="15" t="s">
        <v>594</v>
      </c>
      <c r="C407" s="21"/>
      <c r="D407" s="21">
        <v>1158513</v>
      </c>
      <c r="E407" s="16" t="s">
        <v>994</v>
      </c>
      <c r="F407" s="14" t="s">
        <v>293</v>
      </c>
      <c r="G407" s="36">
        <v>95472</v>
      </c>
      <c r="H407" s="36">
        <v>0</v>
      </c>
      <c r="I407" s="22"/>
      <c r="J407" s="22"/>
      <c r="K407" s="18">
        <v>46800.2</v>
      </c>
      <c r="L407" s="18">
        <v>41371</v>
      </c>
      <c r="M407" s="35">
        <v>0</v>
      </c>
      <c r="N407" s="18">
        <v>88171.199999999997</v>
      </c>
      <c r="O407" s="37">
        <v>0</v>
      </c>
      <c r="P407" s="21"/>
      <c r="Q407" s="21">
        <v>1158513</v>
      </c>
      <c r="R407" s="17">
        <v>95472</v>
      </c>
      <c r="S407" s="18"/>
      <c r="T407" s="18"/>
      <c r="U407" s="14"/>
      <c r="V407" s="18"/>
      <c r="W407" s="20">
        <v>2833964</v>
      </c>
      <c r="X407" s="14"/>
      <c r="Y407" s="24">
        <v>48672</v>
      </c>
      <c r="Z407" s="14"/>
      <c r="AA407" s="24">
        <v>7300.8000000000029</v>
      </c>
      <c r="AB407" s="18"/>
      <c r="AC407" s="24">
        <v>41371</v>
      </c>
      <c r="AD407" s="24">
        <v>7300.8000000000029</v>
      </c>
      <c r="AE407" s="17" t="s">
        <v>42</v>
      </c>
      <c r="AF407" s="17">
        <v>0</v>
      </c>
      <c r="AG407" s="17">
        <v>0</v>
      </c>
      <c r="AH407" s="23">
        <v>41371</v>
      </c>
      <c r="AI407" s="17">
        <v>0</v>
      </c>
      <c r="AJ407" s="13" t="s">
        <v>41</v>
      </c>
    </row>
    <row r="408" spans="1:36" x14ac:dyDescent="0.25">
      <c r="A408" s="14">
        <v>400</v>
      </c>
      <c r="B408" s="15" t="s">
        <v>594</v>
      </c>
      <c r="C408" s="21"/>
      <c r="D408" s="21">
        <v>1158515</v>
      </c>
      <c r="E408" s="16" t="s">
        <v>995</v>
      </c>
      <c r="F408" s="14" t="s">
        <v>293</v>
      </c>
      <c r="G408" s="36">
        <v>95472</v>
      </c>
      <c r="H408" s="36">
        <v>0</v>
      </c>
      <c r="I408" s="22"/>
      <c r="J408" s="22"/>
      <c r="K408" s="18">
        <v>46800.2</v>
      </c>
      <c r="L408" s="18">
        <v>41371</v>
      </c>
      <c r="M408" s="35">
        <v>0</v>
      </c>
      <c r="N408" s="18">
        <v>88171.199999999997</v>
      </c>
      <c r="O408" s="37">
        <v>0</v>
      </c>
      <c r="P408" s="21"/>
      <c r="Q408" s="21">
        <v>1158515</v>
      </c>
      <c r="R408" s="17">
        <v>95472</v>
      </c>
      <c r="S408" s="18"/>
      <c r="T408" s="18"/>
      <c r="U408" s="14"/>
      <c r="V408" s="18"/>
      <c r="W408" s="20">
        <v>2833961</v>
      </c>
      <c r="X408" s="14"/>
      <c r="Y408" s="24">
        <v>48672</v>
      </c>
      <c r="Z408" s="14"/>
      <c r="AA408" s="24">
        <v>7300.8000000000029</v>
      </c>
      <c r="AB408" s="18"/>
      <c r="AC408" s="24">
        <v>41371</v>
      </c>
      <c r="AD408" s="24">
        <v>7300.8000000000029</v>
      </c>
      <c r="AE408" s="17" t="s">
        <v>42</v>
      </c>
      <c r="AF408" s="17">
        <v>0</v>
      </c>
      <c r="AG408" s="17">
        <v>0</v>
      </c>
      <c r="AH408" s="23">
        <v>41371</v>
      </c>
      <c r="AI408" s="17">
        <v>0</v>
      </c>
      <c r="AJ408" s="13" t="s">
        <v>41</v>
      </c>
    </row>
    <row r="409" spans="1:36" x14ac:dyDescent="0.25">
      <c r="A409" s="14">
        <v>401</v>
      </c>
      <c r="B409" s="15" t="s">
        <v>594</v>
      </c>
      <c r="C409" s="21"/>
      <c r="D409" s="21">
        <v>1158542</v>
      </c>
      <c r="E409" s="16" t="s">
        <v>996</v>
      </c>
      <c r="F409" s="14" t="s">
        <v>57</v>
      </c>
      <c r="G409" s="36">
        <v>3016184</v>
      </c>
      <c r="H409" s="36">
        <v>0</v>
      </c>
      <c r="I409" s="22"/>
      <c r="J409" s="22"/>
      <c r="K409" s="18">
        <v>2319584</v>
      </c>
      <c r="L409" s="18">
        <v>592110</v>
      </c>
      <c r="M409" s="35">
        <v>0</v>
      </c>
      <c r="N409" s="18">
        <v>2911694</v>
      </c>
      <c r="O409" s="37">
        <v>0</v>
      </c>
      <c r="P409" s="21"/>
      <c r="Q409" s="21">
        <v>1158542</v>
      </c>
      <c r="R409" s="17">
        <v>3016184</v>
      </c>
      <c r="S409" s="18"/>
      <c r="T409" s="18"/>
      <c r="U409" s="14"/>
      <c r="V409" s="18"/>
      <c r="W409" s="20">
        <v>2829710</v>
      </c>
      <c r="X409" s="14"/>
      <c r="Y409" s="24">
        <v>696600</v>
      </c>
      <c r="Z409" s="14"/>
      <c r="AA409" s="24">
        <v>104490</v>
      </c>
      <c r="AB409" s="18"/>
      <c r="AC409" s="24">
        <v>592110</v>
      </c>
      <c r="AD409" s="24">
        <v>104490</v>
      </c>
      <c r="AE409" s="17" t="s">
        <v>42</v>
      </c>
      <c r="AF409" s="17">
        <v>0</v>
      </c>
      <c r="AG409" s="17">
        <v>0</v>
      </c>
      <c r="AH409" s="23">
        <v>592110</v>
      </c>
      <c r="AI409" s="17">
        <v>0</v>
      </c>
      <c r="AJ409" s="13" t="s">
        <v>41</v>
      </c>
    </row>
    <row r="410" spans="1:36" x14ac:dyDescent="0.25">
      <c r="A410" s="14">
        <v>402</v>
      </c>
      <c r="B410" s="15" t="s">
        <v>594</v>
      </c>
      <c r="C410" s="21"/>
      <c r="D410" s="21">
        <v>1158900</v>
      </c>
      <c r="E410" s="16" t="s">
        <v>997</v>
      </c>
      <c r="F410" s="14" t="s">
        <v>54</v>
      </c>
      <c r="G410" s="36">
        <v>2593279</v>
      </c>
      <c r="H410" s="36">
        <v>0</v>
      </c>
      <c r="I410" s="22"/>
      <c r="J410" s="22"/>
      <c r="K410" s="18">
        <v>2397836.7000000002</v>
      </c>
      <c r="L410" s="18">
        <v>166126</v>
      </c>
      <c r="M410" s="35">
        <v>0</v>
      </c>
      <c r="N410" s="18">
        <v>2563962.7000000002</v>
      </c>
      <c r="O410" s="37">
        <v>0</v>
      </c>
      <c r="P410" s="21"/>
      <c r="Q410" s="21">
        <v>1158900</v>
      </c>
      <c r="R410" s="17">
        <v>2593279</v>
      </c>
      <c r="S410" s="18"/>
      <c r="T410" s="18"/>
      <c r="U410" s="14"/>
      <c r="V410" s="18"/>
      <c r="W410" s="20">
        <v>2864075</v>
      </c>
      <c r="X410" s="14"/>
      <c r="Y410" s="24">
        <v>195442</v>
      </c>
      <c r="Z410" s="14"/>
      <c r="AA410" s="24">
        <v>29316.300000000017</v>
      </c>
      <c r="AB410" s="18"/>
      <c r="AC410" s="24">
        <v>166126</v>
      </c>
      <c r="AD410" s="24">
        <v>29316.300000000017</v>
      </c>
      <c r="AE410" s="17" t="s">
        <v>42</v>
      </c>
      <c r="AF410" s="17">
        <v>0</v>
      </c>
      <c r="AG410" s="17">
        <v>0</v>
      </c>
      <c r="AH410" s="23">
        <v>166126</v>
      </c>
      <c r="AI410" s="17">
        <v>0</v>
      </c>
      <c r="AJ410" s="13" t="s">
        <v>41</v>
      </c>
    </row>
    <row r="411" spans="1:36" x14ac:dyDescent="0.25">
      <c r="A411" s="14">
        <v>403</v>
      </c>
      <c r="B411" s="15" t="s">
        <v>594</v>
      </c>
      <c r="C411" s="21"/>
      <c r="D411" s="21">
        <v>1159347</v>
      </c>
      <c r="E411" s="16" t="s">
        <v>998</v>
      </c>
      <c r="F411" s="14" t="s">
        <v>57</v>
      </c>
      <c r="G411" s="36">
        <v>2244761</v>
      </c>
      <c r="H411" s="36">
        <v>0</v>
      </c>
      <c r="I411" s="22"/>
      <c r="J411" s="22"/>
      <c r="K411" s="18">
        <v>2001878.7000000002</v>
      </c>
      <c r="L411" s="18">
        <v>206450</v>
      </c>
      <c r="M411" s="35">
        <v>0</v>
      </c>
      <c r="N411" s="18">
        <v>2208328.7000000002</v>
      </c>
      <c r="O411" s="37">
        <v>0</v>
      </c>
      <c r="P411" s="21"/>
      <c r="Q411" s="21">
        <v>1159347</v>
      </c>
      <c r="R411" s="17">
        <v>2244761</v>
      </c>
      <c r="S411" s="18"/>
      <c r="T411" s="18"/>
      <c r="U411" s="14"/>
      <c r="V411" s="18"/>
      <c r="W411" s="20">
        <v>2824880</v>
      </c>
      <c r="X411" s="14"/>
      <c r="Y411" s="24">
        <v>242882</v>
      </c>
      <c r="Z411" s="14"/>
      <c r="AA411" s="24">
        <v>36432.300000000017</v>
      </c>
      <c r="AB411" s="18"/>
      <c r="AC411" s="24">
        <v>206450</v>
      </c>
      <c r="AD411" s="24">
        <v>36432.300000000017</v>
      </c>
      <c r="AE411" s="17" t="s">
        <v>42</v>
      </c>
      <c r="AF411" s="17">
        <v>0</v>
      </c>
      <c r="AG411" s="17">
        <v>0</v>
      </c>
      <c r="AH411" s="23">
        <v>206450</v>
      </c>
      <c r="AI411" s="17">
        <v>0</v>
      </c>
      <c r="AJ411" s="13" t="s">
        <v>41</v>
      </c>
    </row>
    <row r="412" spans="1:36" x14ac:dyDescent="0.25">
      <c r="A412" s="14">
        <v>404</v>
      </c>
      <c r="B412" s="15" t="s">
        <v>594</v>
      </c>
      <c r="C412" s="21"/>
      <c r="D412" s="21">
        <v>1159753</v>
      </c>
      <c r="E412" s="16" t="s">
        <v>999</v>
      </c>
      <c r="F412" s="14" t="s">
        <v>57</v>
      </c>
      <c r="G412" s="36">
        <v>348702</v>
      </c>
      <c r="H412" s="36">
        <v>0</v>
      </c>
      <c r="I412" s="22"/>
      <c r="J412" s="22"/>
      <c r="K412" s="18">
        <v>345905.45</v>
      </c>
      <c r="L412" s="18">
        <v>2377</v>
      </c>
      <c r="M412" s="35">
        <v>0</v>
      </c>
      <c r="N412" s="18">
        <v>348282.45</v>
      </c>
      <c r="O412" s="37">
        <v>0</v>
      </c>
      <c r="P412" s="21"/>
      <c r="Q412" s="21">
        <v>1159753</v>
      </c>
      <c r="R412" s="17">
        <v>348702</v>
      </c>
      <c r="S412" s="18"/>
      <c r="T412" s="18"/>
      <c r="U412" s="14"/>
      <c r="V412" s="18"/>
      <c r="W412" s="20">
        <v>2824772</v>
      </c>
      <c r="X412" s="14"/>
      <c r="Y412" s="24">
        <v>2797</v>
      </c>
      <c r="Z412" s="14"/>
      <c r="AA412" s="24">
        <v>419.55000000000018</v>
      </c>
      <c r="AB412" s="18"/>
      <c r="AC412" s="24">
        <v>2377</v>
      </c>
      <c r="AD412" s="24">
        <v>419.55000000000018</v>
      </c>
      <c r="AE412" s="17" t="s">
        <v>42</v>
      </c>
      <c r="AF412" s="17">
        <v>0</v>
      </c>
      <c r="AG412" s="17">
        <v>0</v>
      </c>
      <c r="AH412" s="23">
        <v>2377</v>
      </c>
      <c r="AI412" s="17">
        <v>0</v>
      </c>
      <c r="AJ412" s="13" t="s">
        <v>41</v>
      </c>
    </row>
    <row r="413" spans="1:36" x14ac:dyDescent="0.25">
      <c r="A413" s="14">
        <v>405</v>
      </c>
      <c r="B413" s="15" t="s">
        <v>594</v>
      </c>
      <c r="C413" s="21"/>
      <c r="D413" s="21">
        <v>1159970</v>
      </c>
      <c r="E413" s="16" t="s">
        <v>1000</v>
      </c>
      <c r="F413" s="14" t="s">
        <v>57</v>
      </c>
      <c r="G413" s="36">
        <v>90034</v>
      </c>
      <c r="H413" s="36">
        <v>0</v>
      </c>
      <c r="I413" s="22"/>
      <c r="J413" s="22"/>
      <c r="K413" s="18">
        <v>7139.8999999999942</v>
      </c>
      <c r="L413" s="18">
        <v>70460</v>
      </c>
      <c r="M413" s="35">
        <v>0</v>
      </c>
      <c r="N413" s="18">
        <v>77599.899999999994</v>
      </c>
      <c r="O413" s="37">
        <v>0</v>
      </c>
      <c r="P413" s="21"/>
      <c r="Q413" s="21">
        <v>1159970</v>
      </c>
      <c r="R413" s="17">
        <v>90034</v>
      </c>
      <c r="S413" s="18"/>
      <c r="T413" s="18"/>
      <c r="U413" s="14"/>
      <c r="V413" s="18"/>
      <c r="W413" s="20">
        <v>2861200</v>
      </c>
      <c r="X413" s="14"/>
      <c r="Y413" s="24">
        <v>82894</v>
      </c>
      <c r="Z413" s="14"/>
      <c r="AA413" s="24">
        <v>12434.100000000006</v>
      </c>
      <c r="AB413" s="18"/>
      <c r="AC413" s="24">
        <v>70460</v>
      </c>
      <c r="AD413" s="24">
        <v>12434.100000000006</v>
      </c>
      <c r="AE413" s="17" t="s">
        <v>42</v>
      </c>
      <c r="AF413" s="17">
        <v>0</v>
      </c>
      <c r="AG413" s="17">
        <v>0</v>
      </c>
      <c r="AH413" s="23">
        <v>70460</v>
      </c>
      <c r="AI413" s="17">
        <v>0</v>
      </c>
      <c r="AJ413" s="13" t="s">
        <v>41</v>
      </c>
    </row>
    <row r="414" spans="1:36" x14ac:dyDescent="0.25">
      <c r="A414" s="14">
        <v>406</v>
      </c>
      <c r="B414" s="15" t="s">
        <v>594</v>
      </c>
      <c r="C414" s="21"/>
      <c r="D414" s="21">
        <v>1159974</v>
      </c>
      <c r="E414" s="16" t="s">
        <v>1001</v>
      </c>
      <c r="F414" s="14" t="s">
        <v>54</v>
      </c>
      <c r="G414" s="36">
        <v>1818248</v>
      </c>
      <c r="H414" s="36">
        <v>0</v>
      </c>
      <c r="I414" s="22"/>
      <c r="J414" s="22"/>
      <c r="K414" s="18">
        <v>1390348</v>
      </c>
      <c r="L414" s="18">
        <v>363715</v>
      </c>
      <c r="M414" s="35">
        <v>0</v>
      </c>
      <c r="N414" s="18">
        <v>1754063</v>
      </c>
      <c r="O414" s="37">
        <v>0</v>
      </c>
      <c r="P414" s="21"/>
      <c r="Q414" s="21">
        <v>1159974</v>
      </c>
      <c r="R414" s="17">
        <v>1818248</v>
      </c>
      <c r="S414" s="18"/>
      <c r="T414" s="18"/>
      <c r="U414" s="14"/>
      <c r="V414" s="18"/>
      <c r="W414" s="20">
        <v>2863534</v>
      </c>
      <c r="X414" s="14"/>
      <c r="Y414" s="24">
        <v>427900</v>
      </c>
      <c r="Z414" s="14"/>
      <c r="AA414" s="24">
        <v>64185</v>
      </c>
      <c r="AB414" s="18"/>
      <c r="AC414" s="24">
        <v>363715</v>
      </c>
      <c r="AD414" s="24">
        <v>64185</v>
      </c>
      <c r="AE414" s="17" t="s">
        <v>42</v>
      </c>
      <c r="AF414" s="17">
        <v>0</v>
      </c>
      <c r="AG414" s="17">
        <v>0</v>
      </c>
      <c r="AH414" s="23">
        <v>363715</v>
      </c>
      <c r="AI414" s="17">
        <v>0</v>
      </c>
      <c r="AJ414" s="13" t="s">
        <v>41</v>
      </c>
    </row>
    <row r="415" spans="1:36" x14ac:dyDescent="0.25">
      <c r="A415" s="14">
        <v>407</v>
      </c>
      <c r="B415" s="15" t="s">
        <v>594</v>
      </c>
      <c r="C415" s="21"/>
      <c r="D415" s="21">
        <v>1159991</v>
      </c>
      <c r="E415" s="16" t="s">
        <v>1002</v>
      </c>
      <c r="F415" s="14" t="s">
        <v>57</v>
      </c>
      <c r="G415" s="36">
        <v>1966554</v>
      </c>
      <c r="H415" s="36">
        <v>0</v>
      </c>
      <c r="I415" s="22"/>
      <c r="J415" s="22"/>
      <c r="K415" s="18">
        <v>1724257.6</v>
      </c>
      <c r="L415" s="18">
        <v>205952</v>
      </c>
      <c r="M415" s="35">
        <v>0</v>
      </c>
      <c r="N415" s="18">
        <v>1930209.6</v>
      </c>
      <c r="O415" s="37">
        <v>0</v>
      </c>
      <c r="P415" s="21"/>
      <c r="Q415" s="21">
        <v>1159991</v>
      </c>
      <c r="R415" s="17">
        <v>1966554</v>
      </c>
      <c r="S415" s="18"/>
      <c r="T415" s="18"/>
      <c r="U415" s="14"/>
      <c r="V415" s="18"/>
      <c r="W415" s="20">
        <v>2825104</v>
      </c>
      <c r="X415" s="14"/>
      <c r="Y415" s="24">
        <v>242296</v>
      </c>
      <c r="Z415" s="14"/>
      <c r="AA415" s="24">
        <v>36344.399999999994</v>
      </c>
      <c r="AB415" s="18"/>
      <c r="AC415" s="24">
        <v>205952</v>
      </c>
      <c r="AD415" s="24">
        <v>36344.399999999994</v>
      </c>
      <c r="AE415" s="17" t="s">
        <v>42</v>
      </c>
      <c r="AF415" s="17">
        <v>0</v>
      </c>
      <c r="AG415" s="17">
        <v>0</v>
      </c>
      <c r="AH415" s="23">
        <v>205952</v>
      </c>
      <c r="AI415" s="17">
        <v>0</v>
      </c>
      <c r="AJ415" s="13" t="s">
        <v>41</v>
      </c>
    </row>
    <row r="416" spans="1:36" x14ac:dyDescent="0.25">
      <c r="A416" s="14">
        <v>408</v>
      </c>
      <c r="B416" s="15" t="s">
        <v>594</v>
      </c>
      <c r="C416" s="21"/>
      <c r="D416" s="21">
        <v>1160109</v>
      </c>
      <c r="E416" s="16" t="s">
        <v>1003</v>
      </c>
      <c r="F416" s="14" t="s">
        <v>57</v>
      </c>
      <c r="G416" s="36">
        <v>48700</v>
      </c>
      <c r="H416" s="36">
        <v>0</v>
      </c>
      <c r="I416" s="22"/>
      <c r="J416" s="22"/>
      <c r="K416" s="18">
        <v>46800</v>
      </c>
      <c r="L416" s="18">
        <v>1615</v>
      </c>
      <c r="M416" s="35">
        <v>0</v>
      </c>
      <c r="N416" s="18">
        <v>48415</v>
      </c>
      <c r="O416" s="37">
        <v>0</v>
      </c>
      <c r="P416" s="21"/>
      <c r="Q416" s="21">
        <v>1160109</v>
      </c>
      <c r="R416" s="17">
        <v>48700</v>
      </c>
      <c r="S416" s="18"/>
      <c r="T416" s="18"/>
      <c r="U416" s="14"/>
      <c r="V416" s="18"/>
      <c r="W416" s="20">
        <v>2824750</v>
      </c>
      <c r="X416" s="14"/>
      <c r="Y416" s="24">
        <v>1900</v>
      </c>
      <c r="Z416" s="14"/>
      <c r="AA416" s="24">
        <v>285</v>
      </c>
      <c r="AB416" s="18"/>
      <c r="AC416" s="24">
        <v>1615</v>
      </c>
      <c r="AD416" s="24">
        <v>285</v>
      </c>
      <c r="AE416" s="17" t="s">
        <v>42</v>
      </c>
      <c r="AF416" s="17">
        <v>0</v>
      </c>
      <c r="AG416" s="17">
        <v>0</v>
      </c>
      <c r="AH416" s="23">
        <v>1615</v>
      </c>
      <c r="AI416" s="17">
        <v>0</v>
      </c>
      <c r="AJ416" s="13" t="s">
        <v>41</v>
      </c>
    </row>
    <row r="417" spans="1:36" x14ac:dyDescent="0.25">
      <c r="A417" s="14">
        <v>409</v>
      </c>
      <c r="B417" s="15" t="s">
        <v>594</v>
      </c>
      <c r="C417" s="21"/>
      <c r="D417" s="21">
        <v>1160240</v>
      </c>
      <c r="E417" s="16" t="s">
        <v>1004</v>
      </c>
      <c r="F417" s="14" t="s">
        <v>57</v>
      </c>
      <c r="G417" s="36">
        <v>95472</v>
      </c>
      <c r="H417" s="36">
        <v>0</v>
      </c>
      <c r="I417" s="22"/>
      <c r="J417" s="22"/>
      <c r="K417" s="18">
        <v>46800.2</v>
      </c>
      <c r="L417" s="18">
        <v>41371</v>
      </c>
      <c r="M417" s="35">
        <v>0</v>
      </c>
      <c r="N417" s="18">
        <v>88171.199999999997</v>
      </c>
      <c r="O417" s="37">
        <v>0</v>
      </c>
      <c r="P417" s="21"/>
      <c r="Q417" s="21">
        <v>1160240</v>
      </c>
      <c r="R417" s="17">
        <v>95472</v>
      </c>
      <c r="S417" s="18"/>
      <c r="T417" s="18"/>
      <c r="U417" s="14"/>
      <c r="V417" s="18"/>
      <c r="W417" s="20">
        <v>2824397</v>
      </c>
      <c r="X417" s="14"/>
      <c r="Y417" s="24">
        <v>48672</v>
      </c>
      <c r="Z417" s="14"/>
      <c r="AA417" s="24">
        <v>7300.8000000000029</v>
      </c>
      <c r="AB417" s="18"/>
      <c r="AC417" s="24">
        <v>41371</v>
      </c>
      <c r="AD417" s="24">
        <v>7300.8000000000029</v>
      </c>
      <c r="AE417" s="17" t="s">
        <v>42</v>
      </c>
      <c r="AF417" s="17">
        <v>0</v>
      </c>
      <c r="AG417" s="17">
        <v>0</v>
      </c>
      <c r="AH417" s="23">
        <v>41371</v>
      </c>
      <c r="AI417" s="17">
        <v>0</v>
      </c>
      <c r="AJ417" s="13" t="s">
        <v>41</v>
      </c>
    </row>
    <row r="418" spans="1:36" x14ac:dyDescent="0.25">
      <c r="A418" s="14">
        <v>410</v>
      </c>
      <c r="B418" s="15" t="s">
        <v>594</v>
      </c>
      <c r="C418" s="21"/>
      <c r="D418" s="21">
        <v>1160397</v>
      </c>
      <c r="E418" s="16" t="s">
        <v>1005</v>
      </c>
      <c r="F418" s="14" t="s">
        <v>57</v>
      </c>
      <c r="G418" s="36">
        <v>909043</v>
      </c>
      <c r="H418" s="36">
        <v>0</v>
      </c>
      <c r="I418" s="22"/>
      <c r="J418" s="22"/>
      <c r="K418" s="18">
        <v>837780.7</v>
      </c>
      <c r="L418" s="18">
        <v>60573</v>
      </c>
      <c r="M418" s="35">
        <v>0</v>
      </c>
      <c r="N418" s="18">
        <v>898353.7</v>
      </c>
      <c r="O418" s="37">
        <v>0</v>
      </c>
      <c r="P418" s="21"/>
      <c r="Q418" s="21">
        <v>1160397</v>
      </c>
      <c r="R418" s="17">
        <v>909043</v>
      </c>
      <c r="S418" s="18"/>
      <c r="T418" s="18"/>
      <c r="U418" s="14"/>
      <c r="V418" s="18"/>
      <c r="W418" s="20">
        <v>2825370</v>
      </c>
      <c r="X418" s="14"/>
      <c r="Y418" s="24">
        <v>71262</v>
      </c>
      <c r="Z418" s="14"/>
      <c r="AA418" s="24">
        <v>10689.300000000003</v>
      </c>
      <c r="AB418" s="18"/>
      <c r="AC418" s="24">
        <v>60573</v>
      </c>
      <c r="AD418" s="24">
        <v>10689.300000000003</v>
      </c>
      <c r="AE418" s="17" t="s">
        <v>42</v>
      </c>
      <c r="AF418" s="17">
        <v>0</v>
      </c>
      <c r="AG418" s="17">
        <v>0</v>
      </c>
      <c r="AH418" s="23">
        <v>60573</v>
      </c>
      <c r="AI418" s="17">
        <v>0</v>
      </c>
      <c r="AJ418" s="13" t="s">
        <v>41</v>
      </c>
    </row>
    <row r="419" spans="1:36" x14ac:dyDescent="0.25">
      <c r="A419" s="14">
        <v>411</v>
      </c>
      <c r="B419" s="15" t="s">
        <v>594</v>
      </c>
      <c r="C419" s="21"/>
      <c r="D419" s="21">
        <v>1160448</v>
      </c>
      <c r="E419" s="16" t="s">
        <v>1006</v>
      </c>
      <c r="F419" s="14" t="s">
        <v>57</v>
      </c>
      <c r="G419" s="36">
        <v>705749</v>
      </c>
      <c r="H419" s="36">
        <v>0</v>
      </c>
      <c r="I419" s="22"/>
      <c r="J419" s="22"/>
      <c r="K419" s="18">
        <v>484347.85</v>
      </c>
      <c r="L419" s="18">
        <v>188191</v>
      </c>
      <c r="M419" s="35">
        <v>0</v>
      </c>
      <c r="N419" s="18">
        <v>672538.85</v>
      </c>
      <c r="O419" s="37">
        <v>0</v>
      </c>
      <c r="P419" s="21"/>
      <c r="Q419" s="21">
        <v>1160448</v>
      </c>
      <c r="R419" s="17">
        <v>705749</v>
      </c>
      <c r="S419" s="18"/>
      <c r="T419" s="18"/>
      <c r="U419" s="14"/>
      <c r="V419" s="18"/>
      <c r="W419" s="20">
        <v>2825475</v>
      </c>
      <c r="X419" s="14"/>
      <c r="Y419" s="24">
        <v>221401</v>
      </c>
      <c r="Z419" s="14"/>
      <c r="AA419" s="24">
        <v>33210.149999999994</v>
      </c>
      <c r="AB419" s="18"/>
      <c r="AC419" s="24">
        <v>188191</v>
      </c>
      <c r="AD419" s="24">
        <v>33210.149999999994</v>
      </c>
      <c r="AE419" s="17" t="s">
        <v>42</v>
      </c>
      <c r="AF419" s="17">
        <v>0</v>
      </c>
      <c r="AG419" s="17">
        <v>0</v>
      </c>
      <c r="AH419" s="23">
        <v>188191</v>
      </c>
      <c r="AI419" s="17">
        <v>0</v>
      </c>
      <c r="AJ419" s="13" t="s">
        <v>41</v>
      </c>
    </row>
    <row r="420" spans="1:36" x14ac:dyDescent="0.25">
      <c r="A420" s="14">
        <v>412</v>
      </c>
      <c r="B420" s="15" t="s">
        <v>594</v>
      </c>
      <c r="C420" s="21"/>
      <c r="D420" s="21">
        <v>1160449</v>
      </c>
      <c r="E420" s="16" t="s">
        <v>1007</v>
      </c>
      <c r="F420" s="14" t="s">
        <v>57</v>
      </c>
      <c r="G420" s="36">
        <v>716821</v>
      </c>
      <c r="H420" s="36">
        <v>0</v>
      </c>
      <c r="I420" s="22"/>
      <c r="J420" s="22"/>
      <c r="K420" s="18">
        <v>582631.65</v>
      </c>
      <c r="L420" s="18">
        <v>114061</v>
      </c>
      <c r="M420" s="35">
        <v>0</v>
      </c>
      <c r="N420" s="18">
        <v>696692.65</v>
      </c>
      <c r="O420" s="37">
        <v>0</v>
      </c>
      <c r="P420" s="21"/>
      <c r="Q420" s="21">
        <v>1160449</v>
      </c>
      <c r="R420" s="17">
        <v>716821</v>
      </c>
      <c r="S420" s="18"/>
      <c r="T420" s="18"/>
      <c r="U420" s="14"/>
      <c r="V420" s="18"/>
      <c r="W420" s="20">
        <v>2825702</v>
      </c>
      <c r="X420" s="14"/>
      <c r="Y420" s="24">
        <v>134189</v>
      </c>
      <c r="Z420" s="14"/>
      <c r="AA420" s="24">
        <v>20128.350000000006</v>
      </c>
      <c r="AB420" s="18"/>
      <c r="AC420" s="24">
        <v>114061</v>
      </c>
      <c r="AD420" s="24">
        <v>20128.350000000006</v>
      </c>
      <c r="AE420" s="17" t="s">
        <v>42</v>
      </c>
      <c r="AF420" s="17">
        <v>0</v>
      </c>
      <c r="AG420" s="17">
        <v>0</v>
      </c>
      <c r="AH420" s="23">
        <v>114061</v>
      </c>
      <c r="AI420" s="17">
        <v>0</v>
      </c>
      <c r="AJ420" s="13" t="s">
        <v>41</v>
      </c>
    </row>
    <row r="421" spans="1:36" x14ac:dyDescent="0.25">
      <c r="A421" s="14">
        <v>413</v>
      </c>
      <c r="B421" s="15" t="s">
        <v>594</v>
      </c>
      <c r="C421" s="21"/>
      <c r="D421" s="21">
        <v>1160809</v>
      </c>
      <c r="E421" s="16" t="s">
        <v>1008</v>
      </c>
      <c r="F421" s="14" t="s">
        <v>57</v>
      </c>
      <c r="G421" s="36">
        <v>1814451</v>
      </c>
      <c r="H421" s="36">
        <v>0</v>
      </c>
      <c r="I421" s="22"/>
      <c r="J421" s="22"/>
      <c r="K421" s="18">
        <v>1199374.6000000001</v>
      </c>
      <c r="L421" s="18">
        <v>522815</v>
      </c>
      <c r="M421" s="35">
        <v>0</v>
      </c>
      <c r="N421" s="18">
        <v>1722189.6</v>
      </c>
      <c r="O421" s="37">
        <v>0</v>
      </c>
      <c r="P421" s="21"/>
      <c r="Q421" s="21">
        <v>1160809</v>
      </c>
      <c r="R421" s="17">
        <v>1814451</v>
      </c>
      <c r="S421" s="18"/>
      <c r="T421" s="18"/>
      <c r="U421" s="14"/>
      <c r="V421" s="18"/>
      <c r="W421" s="20">
        <v>2825909</v>
      </c>
      <c r="X421" s="14"/>
      <c r="Y421" s="24">
        <v>615076</v>
      </c>
      <c r="Z421" s="14"/>
      <c r="AA421" s="24">
        <v>92261.400000000023</v>
      </c>
      <c r="AB421" s="18"/>
      <c r="AC421" s="24">
        <v>522815</v>
      </c>
      <c r="AD421" s="24">
        <v>92261.400000000023</v>
      </c>
      <c r="AE421" s="17" t="s">
        <v>42</v>
      </c>
      <c r="AF421" s="17">
        <v>0</v>
      </c>
      <c r="AG421" s="17">
        <v>0</v>
      </c>
      <c r="AH421" s="23">
        <v>522815</v>
      </c>
      <c r="AI421" s="17">
        <v>0</v>
      </c>
      <c r="AJ421" s="13" t="s">
        <v>41</v>
      </c>
    </row>
    <row r="422" spans="1:36" x14ac:dyDescent="0.25">
      <c r="A422" s="14">
        <v>414</v>
      </c>
      <c r="B422" s="15" t="s">
        <v>594</v>
      </c>
      <c r="C422" s="21"/>
      <c r="D422" s="21">
        <v>1161056</v>
      </c>
      <c r="E422" s="16" t="s">
        <v>1009</v>
      </c>
      <c r="F422" s="14" t="s">
        <v>57</v>
      </c>
      <c r="G422" s="36">
        <v>993519</v>
      </c>
      <c r="H422" s="36">
        <v>0</v>
      </c>
      <c r="I422" s="22"/>
      <c r="J422" s="22"/>
      <c r="K422" s="18">
        <v>933764.9</v>
      </c>
      <c r="L422" s="18">
        <v>50791</v>
      </c>
      <c r="M422" s="35">
        <v>0</v>
      </c>
      <c r="N422" s="18">
        <v>984555.9</v>
      </c>
      <c r="O422" s="37">
        <v>0</v>
      </c>
      <c r="P422" s="21"/>
      <c r="Q422" s="21">
        <v>1161056</v>
      </c>
      <c r="R422" s="17">
        <v>993519</v>
      </c>
      <c r="S422" s="18"/>
      <c r="T422" s="18"/>
      <c r="U422" s="14"/>
      <c r="V422" s="18"/>
      <c r="W422" s="20">
        <v>2882390</v>
      </c>
      <c r="X422" s="14"/>
      <c r="Y422" s="24">
        <v>59754</v>
      </c>
      <c r="Z422" s="14"/>
      <c r="AA422" s="24">
        <v>8963.0999999999985</v>
      </c>
      <c r="AB422" s="18"/>
      <c r="AC422" s="24">
        <v>50791</v>
      </c>
      <c r="AD422" s="24">
        <v>8963.0999999999985</v>
      </c>
      <c r="AE422" s="17" t="s">
        <v>42</v>
      </c>
      <c r="AF422" s="17">
        <v>0</v>
      </c>
      <c r="AG422" s="17">
        <v>0</v>
      </c>
      <c r="AH422" s="23">
        <v>50791</v>
      </c>
      <c r="AI422" s="17">
        <v>0</v>
      </c>
      <c r="AJ422" s="13" t="s">
        <v>41</v>
      </c>
    </row>
    <row r="423" spans="1:36" x14ac:dyDescent="0.25">
      <c r="A423" s="14">
        <v>415</v>
      </c>
      <c r="B423" s="15" t="s">
        <v>594</v>
      </c>
      <c r="C423" s="21"/>
      <c r="D423" s="21">
        <v>1161103</v>
      </c>
      <c r="E423" s="16" t="s">
        <v>1010</v>
      </c>
      <c r="F423" s="14" t="s">
        <v>57</v>
      </c>
      <c r="G423" s="36">
        <v>95400</v>
      </c>
      <c r="H423" s="36">
        <v>0</v>
      </c>
      <c r="I423" s="22"/>
      <c r="J423" s="22"/>
      <c r="K423" s="18">
        <v>46800</v>
      </c>
      <c r="L423" s="18">
        <v>41310</v>
      </c>
      <c r="M423" s="35">
        <v>0</v>
      </c>
      <c r="N423" s="18">
        <v>88110</v>
      </c>
      <c r="O423" s="37">
        <v>0</v>
      </c>
      <c r="P423" s="21"/>
      <c r="Q423" s="21">
        <v>1161103</v>
      </c>
      <c r="R423" s="17">
        <v>95400</v>
      </c>
      <c r="S423" s="18"/>
      <c r="T423" s="18"/>
      <c r="U423" s="14"/>
      <c r="V423" s="18"/>
      <c r="W423" s="20">
        <v>2858417</v>
      </c>
      <c r="X423" s="14"/>
      <c r="Y423" s="24">
        <v>48600</v>
      </c>
      <c r="Z423" s="14"/>
      <c r="AA423" s="24">
        <v>7290</v>
      </c>
      <c r="AB423" s="18"/>
      <c r="AC423" s="24">
        <v>41310</v>
      </c>
      <c r="AD423" s="24">
        <v>7290</v>
      </c>
      <c r="AE423" s="17" t="s">
        <v>42</v>
      </c>
      <c r="AF423" s="17">
        <v>0</v>
      </c>
      <c r="AG423" s="17">
        <v>0</v>
      </c>
      <c r="AH423" s="23">
        <v>41310</v>
      </c>
      <c r="AI423" s="17">
        <v>0</v>
      </c>
      <c r="AJ423" s="13" t="s">
        <v>41</v>
      </c>
    </row>
    <row r="424" spans="1:36" x14ac:dyDescent="0.25">
      <c r="A424" s="14">
        <v>416</v>
      </c>
      <c r="B424" s="15" t="s">
        <v>594</v>
      </c>
      <c r="C424" s="21"/>
      <c r="D424" s="21">
        <v>1161236</v>
      </c>
      <c r="E424" s="16" t="s">
        <v>1011</v>
      </c>
      <c r="F424" s="14" t="s">
        <v>57</v>
      </c>
      <c r="G424" s="36">
        <v>2045655</v>
      </c>
      <c r="H424" s="36">
        <v>0</v>
      </c>
      <c r="I424" s="22"/>
      <c r="J424" s="22"/>
      <c r="K424" s="18">
        <v>1484251.55</v>
      </c>
      <c r="L424" s="18">
        <v>477193</v>
      </c>
      <c r="M424" s="35">
        <v>0</v>
      </c>
      <c r="N424" s="18">
        <v>1961444.55</v>
      </c>
      <c r="O424" s="37">
        <v>0</v>
      </c>
      <c r="P424" s="21"/>
      <c r="Q424" s="21">
        <v>1161236</v>
      </c>
      <c r="R424" s="17">
        <v>2045655</v>
      </c>
      <c r="S424" s="18"/>
      <c r="T424" s="18"/>
      <c r="U424" s="14"/>
      <c r="V424" s="18"/>
      <c r="W424" s="20">
        <v>2825951</v>
      </c>
      <c r="X424" s="14"/>
      <c r="Y424" s="24">
        <v>561403</v>
      </c>
      <c r="Z424" s="14"/>
      <c r="AA424" s="24">
        <v>84210.450000000012</v>
      </c>
      <c r="AB424" s="18"/>
      <c r="AC424" s="24">
        <v>477193</v>
      </c>
      <c r="AD424" s="24">
        <v>84210.450000000012</v>
      </c>
      <c r="AE424" s="17" t="s">
        <v>42</v>
      </c>
      <c r="AF424" s="17">
        <v>0</v>
      </c>
      <c r="AG424" s="17">
        <v>0</v>
      </c>
      <c r="AH424" s="23">
        <v>477193</v>
      </c>
      <c r="AI424" s="17">
        <v>0</v>
      </c>
      <c r="AJ424" s="13" t="s">
        <v>41</v>
      </c>
    </row>
    <row r="425" spans="1:36" x14ac:dyDescent="0.25">
      <c r="A425" s="14">
        <v>417</v>
      </c>
      <c r="B425" s="15" t="s">
        <v>594</v>
      </c>
      <c r="C425" s="21"/>
      <c r="D425" s="21">
        <v>1161248</v>
      </c>
      <c r="E425" s="16" t="s">
        <v>1012</v>
      </c>
      <c r="F425" s="14" t="s">
        <v>54</v>
      </c>
      <c r="G425" s="36">
        <v>2101010</v>
      </c>
      <c r="H425" s="36">
        <v>0</v>
      </c>
      <c r="I425" s="22"/>
      <c r="J425" s="22"/>
      <c r="K425" s="18">
        <v>2026110</v>
      </c>
      <c r="L425" s="18">
        <v>63665</v>
      </c>
      <c r="M425" s="35">
        <v>0</v>
      </c>
      <c r="N425" s="18">
        <v>2089775</v>
      </c>
      <c r="O425" s="37">
        <v>0</v>
      </c>
      <c r="P425" s="21"/>
      <c r="Q425" s="21">
        <v>1161248</v>
      </c>
      <c r="R425" s="17">
        <v>2101010</v>
      </c>
      <c r="S425" s="18"/>
      <c r="T425" s="18"/>
      <c r="U425" s="14"/>
      <c r="V425" s="18"/>
      <c r="W425" s="20">
        <v>2863490</v>
      </c>
      <c r="X425" s="14"/>
      <c r="Y425" s="24">
        <v>74900</v>
      </c>
      <c r="Z425" s="14"/>
      <c r="AA425" s="24">
        <v>11235</v>
      </c>
      <c r="AB425" s="18"/>
      <c r="AC425" s="24">
        <v>63665</v>
      </c>
      <c r="AD425" s="24">
        <v>11235</v>
      </c>
      <c r="AE425" s="17" t="s">
        <v>42</v>
      </c>
      <c r="AF425" s="17">
        <v>0</v>
      </c>
      <c r="AG425" s="17">
        <v>0</v>
      </c>
      <c r="AH425" s="23">
        <v>63665</v>
      </c>
      <c r="AI425" s="17">
        <v>0</v>
      </c>
      <c r="AJ425" s="13" t="s">
        <v>41</v>
      </c>
    </row>
    <row r="426" spans="1:36" x14ac:dyDescent="0.25">
      <c r="A426" s="14">
        <v>418</v>
      </c>
      <c r="B426" s="15" t="s">
        <v>594</v>
      </c>
      <c r="C426" s="21"/>
      <c r="D426" s="21">
        <v>1161301</v>
      </c>
      <c r="E426" s="16" t="s">
        <v>1013</v>
      </c>
      <c r="F426" s="14" t="s">
        <v>54</v>
      </c>
      <c r="G426" s="36">
        <v>1405866</v>
      </c>
      <c r="H426" s="36">
        <v>0</v>
      </c>
      <c r="I426" s="22"/>
      <c r="J426" s="22"/>
      <c r="K426" s="18">
        <v>1213066</v>
      </c>
      <c r="L426" s="18">
        <v>163880</v>
      </c>
      <c r="M426" s="35">
        <v>0</v>
      </c>
      <c r="N426" s="18">
        <v>1376946</v>
      </c>
      <c r="O426" s="37">
        <v>0</v>
      </c>
      <c r="P426" s="21"/>
      <c r="Q426" s="21">
        <v>1161301</v>
      </c>
      <c r="R426" s="17">
        <v>1405866</v>
      </c>
      <c r="S426" s="18"/>
      <c r="T426" s="18"/>
      <c r="U426" s="14"/>
      <c r="V426" s="18"/>
      <c r="W426" s="20">
        <v>2862838</v>
      </c>
      <c r="X426" s="14"/>
      <c r="Y426" s="24">
        <v>192800</v>
      </c>
      <c r="Z426" s="14"/>
      <c r="AA426" s="24">
        <v>28920</v>
      </c>
      <c r="AB426" s="18"/>
      <c r="AC426" s="24">
        <v>163880</v>
      </c>
      <c r="AD426" s="24">
        <v>28920</v>
      </c>
      <c r="AE426" s="17" t="s">
        <v>42</v>
      </c>
      <c r="AF426" s="17">
        <v>0</v>
      </c>
      <c r="AG426" s="17">
        <v>0</v>
      </c>
      <c r="AH426" s="23">
        <v>163880</v>
      </c>
      <c r="AI426" s="17">
        <v>0</v>
      </c>
      <c r="AJ426" s="13" t="s">
        <v>41</v>
      </c>
    </row>
    <row r="427" spans="1:36" x14ac:dyDescent="0.25">
      <c r="A427" s="14">
        <v>419</v>
      </c>
      <c r="B427" s="15" t="s">
        <v>594</v>
      </c>
      <c r="C427" s="21"/>
      <c r="D427" s="21">
        <v>1161616</v>
      </c>
      <c r="E427" s="16" t="s">
        <v>1014</v>
      </c>
      <c r="F427" s="14" t="s">
        <v>54</v>
      </c>
      <c r="G427" s="36">
        <v>3208180</v>
      </c>
      <c r="H427" s="36">
        <v>251900</v>
      </c>
      <c r="I427" s="22"/>
      <c r="J427" s="22"/>
      <c r="K427" s="18">
        <v>2686480</v>
      </c>
      <c r="L427" s="18">
        <v>443445</v>
      </c>
      <c r="M427" s="35">
        <v>0</v>
      </c>
      <c r="N427" s="18">
        <v>3129925</v>
      </c>
      <c r="O427" s="37">
        <v>0</v>
      </c>
      <c r="P427" s="21"/>
      <c r="Q427" s="21">
        <v>1161616</v>
      </c>
      <c r="R427" s="17">
        <v>3460080</v>
      </c>
      <c r="S427" s="18"/>
      <c r="T427" s="18"/>
      <c r="U427" s="14"/>
      <c r="V427" s="18"/>
      <c r="W427" s="20">
        <v>2862996</v>
      </c>
      <c r="X427" s="14"/>
      <c r="Y427" s="24">
        <v>521700</v>
      </c>
      <c r="Z427" s="14"/>
      <c r="AA427" s="24">
        <v>78255</v>
      </c>
      <c r="AB427" s="18"/>
      <c r="AC427" s="24">
        <v>443445</v>
      </c>
      <c r="AD427" s="24">
        <v>78255</v>
      </c>
      <c r="AE427" s="17" t="s">
        <v>42</v>
      </c>
      <c r="AF427" s="17">
        <v>0</v>
      </c>
      <c r="AG427" s="17">
        <v>0</v>
      </c>
      <c r="AH427" s="23">
        <v>443445</v>
      </c>
      <c r="AI427" s="17">
        <v>0</v>
      </c>
      <c r="AJ427" s="13" t="s">
        <v>41</v>
      </c>
    </row>
    <row r="428" spans="1:36" x14ac:dyDescent="0.25">
      <c r="A428" s="14">
        <v>420</v>
      </c>
      <c r="B428" s="15" t="s">
        <v>594</v>
      </c>
      <c r="C428" s="21"/>
      <c r="D428" s="21">
        <v>1161622</v>
      </c>
      <c r="E428" s="16" t="s">
        <v>1015</v>
      </c>
      <c r="F428" s="14" t="s">
        <v>54</v>
      </c>
      <c r="G428" s="36">
        <v>4048022</v>
      </c>
      <c r="H428" s="36">
        <v>0</v>
      </c>
      <c r="I428" s="22"/>
      <c r="J428" s="22"/>
      <c r="K428" s="18">
        <v>3474692.65</v>
      </c>
      <c r="L428" s="18">
        <v>487330</v>
      </c>
      <c r="M428" s="35">
        <v>0</v>
      </c>
      <c r="N428" s="18">
        <v>3962022.65</v>
      </c>
      <c r="O428" s="37">
        <v>0</v>
      </c>
      <c r="P428" s="21"/>
      <c r="Q428" s="21">
        <v>1161622</v>
      </c>
      <c r="R428" s="17">
        <v>4048022</v>
      </c>
      <c r="S428" s="18"/>
      <c r="T428" s="18"/>
      <c r="U428" s="14"/>
      <c r="V428" s="18"/>
      <c r="W428" s="20">
        <v>2862934</v>
      </c>
      <c r="X428" s="14"/>
      <c r="Y428" s="24">
        <v>573329</v>
      </c>
      <c r="Z428" s="14"/>
      <c r="AA428" s="24">
        <v>85999.350000000035</v>
      </c>
      <c r="AB428" s="18"/>
      <c r="AC428" s="24">
        <v>487330</v>
      </c>
      <c r="AD428" s="24">
        <v>85999.350000000035</v>
      </c>
      <c r="AE428" s="17" t="s">
        <v>42</v>
      </c>
      <c r="AF428" s="17">
        <v>0</v>
      </c>
      <c r="AG428" s="17">
        <v>0</v>
      </c>
      <c r="AH428" s="23">
        <v>487330</v>
      </c>
      <c r="AI428" s="17">
        <v>0</v>
      </c>
      <c r="AJ428" s="13" t="s">
        <v>41</v>
      </c>
    </row>
    <row r="429" spans="1:36" x14ac:dyDescent="0.25">
      <c r="A429" s="14">
        <v>421</v>
      </c>
      <c r="B429" s="15" t="s">
        <v>594</v>
      </c>
      <c r="C429" s="21"/>
      <c r="D429" s="21">
        <v>1161652</v>
      </c>
      <c r="E429" s="16" t="s">
        <v>1016</v>
      </c>
      <c r="F429" s="14" t="s">
        <v>57</v>
      </c>
      <c r="G429" s="36">
        <v>95500</v>
      </c>
      <c r="H429" s="36">
        <v>0</v>
      </c>
      <c r="I429" s="22"/>
      <c r="J429" s="22"/>
      <c r="K429" s="18">
        <v>46800</v>
      </c>
      <c r="L429" s="18">
        <v>41395</v>
      </c>
      <c r="M429" s="35">
        <v>0</v>
      </c>
      <c r="N429" s="18">
        <v>88195</v>
      </c>
      <c r="O429" s="37">
        <v>0</v>
      </c>
      <c r="P429" s="21"/>
      <c r="Q429" s="21">
        <v>1161652</v>
      </c>
      <c r="R429" s="17">
        <v>95500</v>
      </c>
      <c r="S429" s="18"/>
      <c r="T429" s="18"/>
      <c r="U429" s="14"/>
      <c r="V429" s="18"/>
      <c r="W429" s="20">
        <v>2824429</v>
      </c>
      <c r="X429" s="14"/>
      <c r="Y429" s="24">
        <v>48700</v>
      </c>
      <c r="Z429" s="14"/>
      <c r="AA429" s="24">
        <v>7305</v>
      </c>
      <c r="AB429" s="18"/>
      <c r="AC429" s="24">
        <v>41395</v>
      </c>
      <c r="AD429" s="24">
        <v>7305</v>
      </c>
      <c r="AE429" s="17" t="s">
        <v>42</v>
      </c>
      <c r="AF429" s="17">
        <v>0</v>
      </c>
      <c r="AG429" s="17">
        <v>0</v>
      </c>
      <c r="AH429" s="23">
        <v>41395</v>
      </c>
      <c r="AI429" s="17">
        <v>0</v>
      </c>
      <c r="AJ429" s="13" t="s">
        <v>41</v>
      </c>
    </row>
    <row r="430" spans="1:36" x14ac:dyDescent="0.25">
      <c r="A430" s="14">
        <v>422</v>
      </c>
      <c r="B430" s="15" t="s">
        <v>594</v>
      </c>
      <c r="C430" s="21"/>
      <c r="D430" s="21">
        <v>1161667</v>
      </c>
      <c r="E430" s="16" t="s">
        <v>1017</v>
      </c>
      <c r="F430" s="14" t="s">
        <v>57</v>
      </c>
      <c r="G430" s="36">
        <v>95500</v>
      </c>
      <c r="H430" s="36">
        <v>0</v>
      </c>
      <c r="I430" s="22"/>
      <c r="J430" s="22"/>
      <c r="K430" s="18">
        <v>93600</v>
      </c>
      <c r="L430" s="18">
        <v>1615</v>
      </c>
      <c r="M430" s="35">
        <v>0</v>
      </c>
      <c r="N430" s="18">
        <v>95215</v>
      </c>
      <c r="O430" s="37">
        <v>0</v>
      </c>
      <c r="P430" s="21"/>
      <c r="Q430" s="21">
        <v>1161667</v>
      </c>
      <c r="R430" s="17">
        <v>95500</v>
      </c>
      <c r="S430" s="18"/>
      <c r="T430" s="18"/>
      <c r="U430" s="14"/>
      <c r="V430" s="18"/>
      <c r="W430" s="20">
        <v>2824785</v>
      </c>
      <c r="X430" s="14"/>
      <c r="Y430" s="24">
        <v>1900</v>
      </c>
      <c r="Z430" s="14"/>
      <c r="AA430" s="24">
        <v>285</v>
      </c>
      <c r="AB430" s="18"/>
      <c r="AC430" s="24">
        <v>1615</v>
      </c>
      <c r="AD430" s="24">
        <v>285</v>
      </c>
      <c r="AE430" s="17" t="s">
        <v>42</v>
      </c>
      <c r="AF430" s="17">
        <v>0</v>
      </c>
      <c r="AG430" s="17">
        <v>0</v>
      </c>
      <c r="AH430" s="23">
        <v>1615</v>
      </c>
      <c r="AI430" s="17">
        <v>0</v>
      </c>
      <c r="AJ430" s="13" t="s">
        <v>41</v>
      </c>
    </row>
    <row r="431" spans="1:36" x14ac:dyDescent="0.25">
      <c r="A431" s="14">
        <v>423</v>
      </c>
      <c r="B431" s="15" t="s">
        <v>594</v>
      </c>
      <c r="C431" s="21"/>
      <c r="D431" s="21">
        <v>1161750</v>
      </c>
      <c r="E431" s="16" t="s">
        <v>1018</v>
      </c>
      <c r="F431" s="14" t="s">
        <v>54</v>
      </c>
      <c r="G431" s="36">
        <v>1634809</v>
      </c>
      <c r="H431" s="36">
        <v>0</v>
      </c>
      <c r="I431" s="22"/>
      <c r="J431" s="22"/>
      <c r="K431" s="18">
        <v>1567709</v>
      </c>
      <c r="L431" s="18">
        <v>57035</v>
      </c>
      <c r="M431" s="35">
        <v>0</v>
      </c>
      <c r="N431" s="18">
        <v>1624744</v>
      </c>
      <c r="O431" s="37">
        <v>0</v>
      </c>
      <c r="P431" s="21"/>
      <c r="Q431" s="21">
        <v>1161750</v>
      </c>
      <c r="R431" s="17">
        <v>1634809</v>
      </c>
      <c r="S431" s="18"/>
      <c r="T431" s="18"/>
      <c r="U431" s="14"/>
      <c r="V431" s="18"/>
      <c r="W431" s="20">
        <v>2862404</v>
      </c>
      <c r="X431" s="14"/>
      <c r="Y431" s="24">
        <v>67100</v>
      </c>
      <c r="Z431" s="14"/>
      <c r="AA431" s="24">
        <v>10065</v>
      </c>
      <c r="AB431" s="18"/>
      <c r="AC431" s="24">
        <v>57035</v>
      </c>
      <c r="AD431" s="24">
        <v>10065</v>
      </c>
      <c r="AE431" s="17" t="s">
        <v>42</v>
      </c>
      <c r="AF431" s="17">
        <v>0</v>
      </c>
      <c r="AG431" s="17">
        <v>0</v>
      </c>
      <c r="AH431" s="23">
        <v>57035</v>
      </c>
      <c r="AI431" s="17">
        <v>0</v>
      </c>
      <c r="AJ431" s="13" t="s">
        <v>41</v>
      </c>
    </row>
    <row r="432" spans="1:36" x14ac:dyDescent="0.25">
      <c r="A432" s="14">
        <v>424</v>
      </c>
      <c r="B432" s="15" t="s">
        <v>594</v>
      </c>
      <c r="C432" s="21"/>
      <c r="D432" s="21">
        <v>1161825</v>
      </c>
      <c r="E432" s="16" t="s">
        <v>1019</v>
      </c>
      <c r="F432" s="14" t="s">
        <v>54</v>
      </c>
      <c r="G432" s="36">
        <v>2372293</v>
      </c>
      <c r="H432" s="36">
        <v>0</v>
      </c>
      <c r="I432" s="22"/>
      <c r="J432" s="22"/>
      <c r="K432" s="18">
        <v>2104593</v>
      </c>
      <c r="L432" s="18">
        <v>227545</v>
      </c>
      <c r="M432" s="35">
        <v>0</v>
      </c>
      <c r="N432" s="18">
        <v>2332138</v>
      </c>
      <c r="O432" s="37">
        <v>0</v>
      </c>
      <c r="P432" s="21"/>
      <c r="Q432" s="21">
        <v>1161825</v>
      </c>
      <c r="R432" s="17">
        <v>2372293</v>
      </c>
      <c r="S432" s="18"/>
      <c r="T432" s="18"/>
      <c r="U432" s="14"/>
      <c r="V432" s="18"/>
      <c r="W432" s="20">
        <v>2862510</v>
      </c>
      <c r="X432" s="14"/>
      <c r="Y432" s="24">
        <v>267700</v>
      </c>
      <c r="Z432" s="14"/>
      <c r="AA432" s="24">
        <v>40155</v>
      </c>
      <c r="AB432" s="18"/>
      <c r="AC432" s="24">
        <v>227545</v>
      </c>
      <c r="AD432" s="24">
        <v>40155</v>
      </c>
      <c r="AE432" s="17" t="s">
        <v>42</v>
      </c>
      <c r="AF432" s="17">
        <v>0</v>
      </c>
      <c r="AG432" s="17">
        <v>0</v>
      </c>
      <c r="AH432" s="23">
        <v>227545</v>
      </c>
      <c r="AI432" s="17">
        <v>0</v>
      </c>
      <c r="AJ432" s="13" t="s">
        <v>41</v>
      </c>
    </row>
    <row r="433" spans="1:36" x14ac:dyDescent="0.25">
      <c r="A433" s="14">
        <v>425</v>
      </c>
      <c r="B433" s="15" t="s">
        <v>594</v>
      </c>
      <c r="C433" s="21"/>
      <c r="D433" s="21">
        <v>1162007</v>
      </c>
      <c r="E433" s="16" t="s">
        <v>1020</v>
      </c>
      <c r="F433" s="14" t="s">
        <v>57</v>
      </c>
      <c r="G433" s="36">
        <v>92100</v>
      </c>
      <c r="H433" s="36">
        <v>3400</v>
      </c>
      <c r="I433" s="22"/>
      <c r="J433" s="22"/>
      <c r="K433" s="18">
        <v>90200</v>
      </c>
      <c r="L433" s="18">
        <v>1615</v>
      </c>
      <c r="M433" s="35">
        <v>0</v>
      </c>
      <c r="N433" s="18">
        <v>91815</v>
      </c>
      <c r="O433" s="37">
        <v>0</v>
      </c>
      <c r="P433" s="21"/>
      <c r="Q433" s="21">
        <v>1162007</v>
      </c>
      <c r="R433" s="17">
        <v>95500</v>
      </c>
      <c r="S433" s="18"/>
      <c r="T433" s="18"/>
      <c r="U433" s="14"/>
      <c r="V433" s="18"/>
      <c r="W433" s="20">
        <v>2824762</v>
      </c>
      <c r="X433" s="14"/>
      <c r="Y433" s="24">
        <v>1900</v>
      </c>
      <c r="Z433" s="14"/>
      <c r="AA433" s="24">
        <v>285</v>
      </c>
      <c r="AB433" s="18"/>
      <c r="AC433" s="24">
        <v>1615</v>
      </c>
      <c r="AD433" s="24">
        <v>285</v>
      </c>
      <c r="AE433" s="17" t="s">
        <v>42</v>
      </c>
      <c r="AF433" s="17">
        <v>0</v>
      </c>
      <c r="AG433" s="17">
        <v>0</v>
      </c>
      <c r="AH433" s="23">
        <v>1615</v>
      </c>
      <c r="AI433" s="17">
        <v>0</v>
      </c>
      <c r="AJ433" s="13" t="s">
        <v>41</v>
      </c>
    </row>
    <row r="434" spans="1:36" x14ac:dyDescent="0.25">
      <c r="A434" s="14">
        <v>426</v>
      </c>
      <c r="B434" s="15" t="s">
        <v>594</v>
      </c>
      <c r="C434" s="21"/>
      <c r="D434" s="21">
        <v>1162079</v>
      </c>
      <c r="E434" s="16" t="s">
        <v>1021</v>
      </c>
      <c r="F434" s="14" t="s">
        <v>57</v>
      </c>
      <c r="G434" s="36">
        <v>47700</v>
      </c>
      <c r="H434" s="36">
        <v>0</v>
      </c>
      <c r="I434" s="22"/>
      <c r="J434" s="22"/>
      <c r="K434" s="18">
        <v>46800</v>
      </c>
      <c r="L434" s="18">
        <v>765</v>
      </c>
      <c r="M434" s="35">
        <v>0</v>
      </c>
      <c r="N434" s="18">
        <v>47565</v>
      </c>
      <c r="O434" s="37">
        <v>0</v>
      </c>
      <c r="P434" s="21"/>
      <c r="Q434" s="21">
        <v>1162079</v>
      </c>
      <c r="R434" s="17">
        <v>47700</v>
      </c>
      <c r="S434" s="18"/>
      <c r="T434" s="18"/>
      <c r="U434" s="14"/>
      <c r="V434" s="18"/>
      <c r="W434" s="20">
        <v>2824761</v>
      </c>
      <c r="X434" s="14"/>
      <c r="Y434" s="24">
        <v>900</v>
      </c>
      <c r="Z434" s="14"/>
      <c r="AA434" s="24">
        <v>135</v>
      </c>
      <c r="AB434" s="18"/>
      <c r="AC434" s="24">
        <v>765</v>
      </c>
      <c r="AD434" s="24">
        <v>135</v>
      </c>
      <c r="AE434" s="17" t="s">
        <v>42</v>
      </c>
      <c r="AF434" s="17">
        <v>0</v>
      </c>
      <c r="AG434" s="17">
        <v>0</v>
      </c>
      <c r="AH434" s="23">
        <v>765</v>
      </c>
      <c r="AI434" s="17">
        <v>0</v>
      </c>
      <c r="AJ434" s="13" t="s">
        <v>41</v>
      </c>
    </row>
    <row r="435" spans="1:36" x14ac:dyDescent="0.25">
      <c r="A435" s="14">
        <v>427</v>
      </c>
      <c r="B435" s="15" t="s">
        <v>594</v>
      </c>
      <c r="C435" s="21"/>
      <c r="D435" s="21">
        <v>1162092</v>
      </c>
      <c r="E435" s="16" t="s">
        <v>1022</v>
      </c>
      <c r="F435" s="14" t="s">
        <v>57</v>
      </c>
      <c r="G435" s="36">
        <v>34200</v>
      </c>
      <c r="H435" s="36">
        <v>13500</v>
      </c>
      <c r="I435" s="22"/>
      <c r="J435" s="22"/>
      <c r="K435" s="18">
        <v>33300</v>
      </c>
      <c r="L435" s="18">
        <v>765</v>
      </c>
      <c r="M435" s="35">
        <v>0</v>
      </c>
      <c r="N435" s="18">
        <v>34065</v>
      </c>
      <c r="O435" s="37">
        <v>0</v>
      </c>
      <c r="P435" s="21"/>
      <c r="Q435" s="21">
        <v>1162092</v>
      </c>
      <c r="R435" s="17">
        <v>47700</v>
      </c>
      <c r="S435" s="18"/>
      <c r="T435" s="18"/>
      <c r="U435" s="14"/>
      <c r="V435" s="18"/>
      <c r="W435" s="20">
        <v>2824760</v>
      </c>
      <c r="X435" s="14"/>
      <c r="Y435" s="24">
        <v>900</v>
      </c>
      <c r="Z435" s="14"/>
      <c r="AA435" s="24">
        <v>135</v>
      </c>
      <c r="AB435" s="18"/>
      <c r="AC435" s="24">
        <v>765</v>
      </c>
      <c r="AD435" s="24">
        <v>135</v>
      </c>
      <c r="AE435" s="17" t="s">
        <v>42</v>
      </c>
      <c r="AF435" s="17">
        <v>0</v>
      </c>
      <c r="AG435" s="17">
        <v>0</v>
      </c>
      <c r="AH435" s="23">
        <v>765</v>
      </c>
      <c r="AI435" s="17">
        <v>0</v>
      </c>
      <c r="AJ435" s="13" t="s">
        <v>41</v>
      </c>
    </row>
    <row r="436" spans="1:36" x14ac:dyDescent="0.25">
      <c r="A436" s="14">
        <v>428</v>
      </c>
      <c r="B436" s="15" t="s">
        <v>594</v>
      </c>
      <c r="C436" s="21"/>
      <c r="D436" s="21">
        <v>1162132</v>
      </c>
      <c r="E436" s="16" t="s">
        <v>1023</v>
      </c>
      <c r="F436" s="14" t="s">
        <v>57</v>
      </c>
      <c r="G436" s="36">
        <v>47700</v>
      </c>
      <c r="H436" s="36">
        <v>0</v>
      </c>
      <c r="I436" s="22"/>
      <c r="J436" s="22"/>
      <c r="K436" s="18">
        <v>46800</v>
      </c>
      <c r="L436" s="18">
        <v>765</v>
      </c>
      <c r="M436" s="35">
        <v>0</v>
      </c>
      <c r="N436" s="18">
        <v>47565</v>
      </c>
      <c r="O436" s="37">
        <v>0</v>
      </c>
      <c r="P436" s="21"/>
      <c r="Q436" s="21">
        <v>1162132</v>
      </c>
      <c r="R436" s="17">
        <v>47700</v>
      </c>
      <c r="S436" s="18"/>
      <c r="T436" s="18"/>
      <c r="U436" s="14"/>
      <c r="V436" s="18"/>
      <c r="W436" s="20">
        <v>2824591</v>
      </c>
      <c r="X436" s="14"/>
      <c r="Y436" s="24">
        <v>900</v>
      </c>
      <c r="Z436" s="14"/>
      <c r="AA436" s="24">
        <v>135</v>
      </c>
      <c r="AB436" s="18"/>
      <c r="AC436" s="24">
        <v>765</v>
      </c>
      <c r="AD436" s="24">
        <v>135</v>
      </c>
      <c r="AE436" s="17" t="s">
        <v>42</v>
      </c>
      <c r="AF436" s="17">
        <v>0</v>
      </c>
      <c r="AG436" s="17">
        <v>0</v>
      </c>
      <c r="AH436" s="23">
        <v>765</v>
      </c>
      <c r="AI436" s="17">
        <v>0</v>
      </c>
      <c r="AJ436" s="13" t="s">
        <v>41</v>
      </c>
    </row>
    <row r="437" spans="1:36" x14ac:dyDescent="0.25">
      <c r="A437" s="14">
        <v>429</v>
      </c>
      <c r="B437" s="15" t="s">
        <v>594</v>
      </c>
      <c r="C437" s="21"/>
      <c r="D437" s="21">
        <v>1162451</v>
      </c>
      <c r="E437" s="16" t="s">
        <v>1024</v>
      </c>
      <c r="F437" s="14" t="s">
        <v>54</v>
      </c>
      <c r="G437" s="36">
        <v>1165911</v>
      </c>
      <c r="H437" s="36">
        <v>0</v>
      </c>
      <c r="I437" s="22"/>
      <c r="J437" s="22"/>
      <c r="K437" s="18">
        <v>930811</v>
      </c>
      <c r="L437" s="18">
        <v>199835</v>
      </c>
      <c r="M437" s="35">
        <v>0</v>
      </c>
      <c r="N437" s="18">
        <v>1130646</v>
      </c>
      <c r="O437" s="37">
        <v>0</v>
      </c>
      <c r="P437" s="21"/>
      <c r="Q437" s="21">
        <v>1162451</v>
      </c>
      <c r="R437" s="17">
        <v>1165911</v>
      </c>
      <c r="S437" s="18"/>
      <c r="T437" s="18"/>
      <c r="U437" s="14"/>
      <c r="V437" s="18"/>
      <c r="W437" s="20">
        <v>2862987</v>
      </c>
      <c r="X437" s="14"/>
      <c r="Y437" s="24">
        <v>235100</v>
      </c>
      <c r="Z437" s="14"/>
      <c r="AA437" s="24">
        <v>35265</v>
      </c>
      <c r="AB437" s="18"/>
      <c r="AC437" s="24">
        <v>199835</v>
      </c>
      <c r="AD437" s="24">
        <v>35265</v>
      </c>
      <c r="AE437" s="17" t="s">
        <v>42</v>
      </c>
      <c r="AF437" s="17">
        <v>0</v>
      </c>
      <c r="AG437" s="17">
        <v>0</v>
      </c>
      <c r="AH437" s="23">
        <v>199835</v>
      </c>
      <c r="AI437" s="17">
        <v>0</v>
      </c>
      <c r="AJ437" s="13" t="s">
        <v>41</v>
      </c>
    </row>
    <row r="438" spans="1:36" x14ac:dyDescent="0.25">
      <c r="A438" s="14">
        <v>430</v>
      </c>
      <c r="B438" s="15" t="s">
        <v>594</v>
      </c>
      <c r="C438" s="21"/>
      <c r="D438" s="21">
        <v>1162465</v>
      </c>
      <c r="E438" s="16" t="s">
        <v>1025</v>
      </c>
      <c r="F438" s="14" t="s">
        <v>54</v>
      </c>
      <c r="G438" s="36">
        <v>690147</v>
      </c>
      <c r="H438" s="36">
        <v>0</v>
      </c>
      <c r="I438" s="22"/>
      <c r="J438" s="22"/>
      <c r="K438" s="18">
        <v>667370.44999999995</v>
      </c>
      <c r="L438" s="18">
        <v>19360</v>
      </c>
      <c r="M438" s="35">
        <v>0</v>
      </c>
      <c r="N438" s="18">
        <v>686730.45</v>
      </c>
      <c r="O438" s="37">
        <v>0</v>
      </c>
      <c r="P438" s="21"/>
      <c r="Q438" s="21">
        <v>1162465</v>
      </c>
      <c r="R438" s="17">
        <v>690147</v>
      </c>
      <c r="S438" s="18"/>
      <c r="T438" s="18"/>
      <c r="U438" s="14"/>
      <c r="V438" s="18"/>
      <c r="W438" s="20">
        <v>2863218</v>
      </c>
      <c r="X438" s="14"/>
      <c r="Y438" s="24">
        <v>22777</v>
      </c>
      <c r="Z438" s="14"/>
      <c r="AA438" s="24">
        <v>3416.5499999999993</v>
      </c>
      <c r="AB438" s="18"/>
      <c r="AC438" s="24">
        <v>19360</v>
      </c>
      <c r="AD438" s="24">
        <v>3416.5499999999993</v>
      </c>
      <c r="AE438" s="17" t="s">
        <v>42</v>
      </c>
      <c r="AF438" s="17">
        <v>0</v>
      </c>
      <c r="AG438" s="17">
        <v>0</v>
      </c>
      <c r="AH438" s="23">
        <v>19360</v>
      </c>
      <c r="AI438" s="17">
        <v>0</v>
      </c>
      <c r="AJ438" s="13" t="s">
        <v>41</v>
      </c>
    </row>
    <row r="439" spans="1:36" x14ac:dyDescent="0.25">
      <c r="A439" s="14">
        <v>431</v>
      </c>
      <c r="B439" s="15" t="s">
        <v>594</v>
      </c>
      <c r="C439" s="21"/>
      <c r="D439" s="21">
        <v>1162637</v>
      </c>
      <c r="E439" s="16" t="s">
        <v>1026</v>
      </c>
      <c r="F439" s="14" t="s">
        <v>54</v>
      </c>
      <c r="G439" s="36">
        <v>2140498</v>
      </c>
      <c r="H439" s="36">
        <v>0</v>
      </c>
      <c r="I439" s="22"/>
      <c r="J439" s="22"/>
      <c r="K439" s="18">
        <v>1872798</v>
      </c>
      <c r="L439" s="18">
        <v>227545</v>
      </c>
      <c r="M439" s="35">
        <v>0</v>
      </c>
      <c r="N439" s="18">
        <v>2100343</v>
      </c>
      <c r="O439" s="37">
        <v>0</v>
      </c>
      <c r="P439" s="21"/>
      <c r="Q439" s="21">
        <v>1162637</v>
      </c>
      <c r="R439" s="17">
        <v>2140498</v>
      </c>
      <c r="S439" s="18"/>
      <c r="T439" s="18"/>
      <c r="U439" s="14"/>
      <c r="V439" s="18"/>
      <c r="W439" s="20">
        <v>2862662</v>
      </c>
      <c r="X439" s="14"/>
      <c r="Y439" s="24">
        <v>267700</v>
      </c>
      <c r="Z439" s="14"/>
      <c r="AA439" s="24">
        <v>40155</v>
      </c>
      <c r="AB439" s="18"/>
      <c r="AC439" s="24">
        <v>227545</v>
      </c>
      <c r="AD439" s="24">
        <v>40155</v>
      </c>
      <c r="AE439" s="17" t="s">
        <v>42</v>
      </c>
      <c r="AF439" s="17">
        <v>0</v>
      </c>
      <c r="AG439" s="17">
        <v>0</v>
      </c>
      <c r="AH439" s="23">
        <v>227545</v>
      </c>
      <c r="AI439" s="17">
        <v>0</v>
      </c>
      <c r="AJ439" s="13" t="s">
        <v>41</v>
      </c>
    </row>
    <row r="440" spans="1:36" x14ac:dyDescent="0.25">
      <c r="A440" s="14">
        <v>432</v>
      </c>
      <c r="B440" s="15" t="s">
        <v>594</v>
      </c>
      <c r="C440" s="21"/>
      <c r="D440" s="21">
        <v>1162773</v>
      </c>
      <c r="E440" s="16" t="s">
        <v>1027</v>
      </c>
      <c r="F440" s="14" t="s">
        <v>407</v>
      </c>
      <c r="G440" s="36">
        <v>5486200</v>
      </c>
      <c r="H440" s="36">
        <v>0</v>
      </c>
      <c r="I440" s="22"/>
      <c r="J440" s="22"/>
      <c r="K440" s="18">
        <v>5191300</v>
      </c>
      <c r="L440" s="18">
        <v>250665</v>
      </c>
      <c r="M440" s="35">
        <v>0</v>
      </c>
      <c r="N440" s="18">
        <v>5441965</v>
      </c>
      <c r="O440" s="37">
        <v>0</v>
      </c>
      <c r="P440" s="21"/>
      <c r="Q440" s="21">
        <v>1162773</v>
      </c>
      <c r="R440" s="17">
        <v>5486200</v>
      </c>
      <c r="S440" s="18"/>
      <c r="T440" s="18"/>
      <c r="U440" s="14"/>
      <c r="V440" s="18"/>
      <c r="W440" s="20">
        <v>2830588</v>
      </c>
      <c r="X440" s="14"/>
      <c r="Y440" s="24">
        <v>294900</v>
      </c>
      <c r="Z440" s="14"/>
      <c r="AA440" s="24">
        <v>44235</v>
      </c>
      <c r="AB440" s="18"/>
      <c r="AC440" s="24">
        <v>250665</v>
      </c>
      <c r="AD440" s="24">
        <v>44235</v>
      </c>
      <c r="AE440" s="17" t="s">
        <v>42</v>
      </c>
      <c r="AF440" s="17">
        <v>0</v>
      </c>
      <c r="AG440" s="17">
        <v>0</v>
      </c>
      <c r="AH440" s="23">
        <v>250665</v>
      </c>
      <c r="AI440" s="17">
        <v>0</v>
      </c>
      <c r="AJ440" s="13" t="s">
        <v>41</v>
      </c>
    </row>
    <row r="441" spans="1:36" x14ac:dyDescent="0.25">
      <c r="A441" s="14">
        <v>433</v>
      </c>
      <c r="B441" s="15" t="s">
        <v>594</v>
      </c>
      <c r="C441" s="21"/>
      <c r="D441" s="21">
        <v>1162774</v>
      </c>
      <c r="E441" s="16" t="s">
        <v>1028</v>
      </c>
      <c r="F441" s="14" t="s">
        <v>407</v>
      </c>
      <c r="G441" s="36">
        <v>10581847</v>
      </c>
      <c r="H441" s="36">
        <v>0</v>
      </c>
      <c r="I441" s="22"/>
      <c r="J441" s="22"/>
      <c r="K441" s="18">
        <v>7185876.3499999996</v>
      </c>
      <c r="L441" s="18">
        <v>2886575</v>
      </c>
      <c r="M441" s="35">
        <v>0</v>
      </c>
      <c r="N441" s="18">
        <v>10072451.35</v>
      </c>
      <c r="O441" s="37">
        <v>0</v>
      </c>
      <c r="P441" s="21"/>
      <c r="Q441" s="21">
        <v>1162774</v>
      </c>
      <c r="R441" s="17">
        <v>10581847</v>
      </c>
      <c r="S441" s="18"/>
      <c r="T441" s="18"/>
      <c r="U441" s="14"/>
      <c r="V441" s="18"/>
      <c r="W441" s="20">
        <v>2832473</v>
      </c>
      <c r="X441" s="14"/>
      <c r="Y441" s="24">
        <v>3395971</v>
      </c>
      <c r="Z441" s="14"/>
      <c r="AA441" s="24">
        <v>509395.64999999991</v>
      </c>
      <c r="AB441" s="18"/>
      <c r="AC441" s="24">
        <v>2886575</v>
      </c>
      <c r="AD441" s="24">
        <v>509395.64999999991</v>
      </c>
      <c r="AE441" s="17" t="s">
        <v>42</v>
      </c>
      <c r="AF441" s="17">
        <v>0</v>
      </c>
      <c r="AG441" s="17">
        <v>0</v>
      </c>
      <c r="AH441" s="23">
        <v>2886575</v>
      </c>
      <c r="AI441" s="17">
        <v>0</v>
      </c>
      <c r="AJ441" s="13" t="s">
        <v>41</v>
      </c>
    </row>
    <row r="442" spans="1:36" x14ac:dyDescent="0.25">
      <c r="A442" s="14">
        <v>434</v>
      </c>
      <c r="B442" s="15" t="s">
        <v>594</v>
      </c>
      <c r="C442" s="21"/>
      <c r="D442" s="21">
        <v>1162829</v>
      </c>
      <c r="E442" s="16" t="s">
        <v>1029</v>
      </c>
      <c r="F442" s="14" t="s">
        <v>407</v>
      </c>
      <c r="G442" s="36">
        <v>5228148</v>
      </c>
      <c r="H442" s="36">
        <v>0</v>
      </c>
      <c r="I442" s="22"/>
      <c r="J442" s="22"/>
      <c r="K442" s="18">
        <v>4355648</v>
      </c>
      <c r="L442" s="18">
        <v>741625</v>
      </c>
      <c r="M442" s="35">
        <v>0</v>
      </c>
      <c r="N442" s="18">
        <v>5097273</v>
      </c>
      <c r="O442" s="37">
        <v>0</v>
      </c>
      <c r="P442" s="21"/>
      <c r="Q442" s="21">
        <v>1162829</v>
      </c>
      <c r="R442" s="17">
        <v>5228148</v>
      </c>
      <c r="S442" s="18"/>
      <c r="T442" s="18"/>
      <c r="U442" s="14"/>
      <c r="V442" s="18"/>
      <c r="W442" s="20">
        <v>2832347</v>
      </c>
      <c r="X442" s="14"/>
      <c r="Y442" s="24">
        <v>872500</v>
      </c>
      <c r="Z442" s="14"/>
      <c r="AA442" s="24">
        <v>130875</v>
      </c>
      <c r="AB442" s="18"/>
      <c r="AC442" s="24">
        <v>741625</v>
      </c>
      <c r="AD442" s="24">
        <v>130875</v>
      </c>
      <c r="AE442" s="17" t="s">
        <v>42</v>
      </c>
      <c r="AF442" s="17">
        <v>0</v>
      </c>
      <c r="AG442" s="17">
        <v>0</v>
      </c>
      <c r="AH442" s="23">
        <v>741625</v>
      </c>
      <c r="AI442" s="17">
        <v>0</v>
      </c>
      <c r="AJ442" s="13" t="s">
        <v>41</v>
      </c>
    </row>
    <row r="443" spans="1:36" x14ac:dyDescent="0.25">
      <c r="A443" s="14">
        <v>435</v>
      </c>
      <c r="B443" s="15" t="s">
        <v>594</v>
      </c>
      <c r="C443" s="21"/>
      <c r="D443" s="21">
        <v>1162844</v>
      </c>
      <c r="E443" s="16" t="s">
        <v>1030</v>
      </c>
      <c r="F443" s="14" t="s">
        <v>407</v>
      </c>
      <c r="G443" s="36">
        <v>5690647</v>
      </c>
      <c r="H443" s="36">
        <v>0</v>
      </c>
      <c r="I443" s="22"/>
      <c r="J443" s="22"/>
      <c r="K443" s="18">
        <v>5664597.6500000004</v>
      </c>
      <c r="L443" s="18">
        <v>22142</v>
      </c>
      <c r="M443" s="35">
        <v>0</v>
      </c>
      <c r="N443" s="18">
        <v>5686739.6500000004</v>
      </c>
      <c r="O443" s="37">
        <v>0</v>
      </c>
      <c r="P443" s="21"/>
      <c r="Q443" s="21">
        <v>1162844</v>
      </c>
      <c r="R443" s="17">
        <v>5690647</v>
      </c>
      <c r="S443" s="18"/>
      <c r="T443" s="18"/>
      <c r="U443" s="14"/>
      <c r="V443" s="18"/>
      <c r="W443" s="20">
        <v>2832668</v>
      </c>
      <c r="X443" s="14"/>
      <c r="Y443" s="24">
        <v>26049</v>
      </c>
      <c r="Z443" s="14"/>
      <c r="AA443" s="24">
        <v>3907.3500000000022</v>
      </c>
      <c r="AB443" s="18"/>
      <c r="AC443" s="24">
        <v>22142</v>
      </c>
      <c r="AD443" s="24">
        <v>3907.3500000000022</v>
      </c>
      <c r="AE443" s="17" t="s">
        <v>42</v>
      </c>
      <c r="AF443" s="17">
        <v>0</v>
      </c>
      <c r="AG443" s="17">
        <v>0</v>
      </c>
      <c r="AH443" s="23">
        <v>22142</v>
      </c>
      <c r="AI443" s="17">
        <v>0</v>
      </c>
      <c r="AJ443" s="13" t="s">
        <v>41</v>
      </c>
    </row>
    <row r="444" spans="1:36" x14ac:dyDescent="0.25">
      <c r="A444" s="14">
        <v>436</v>
      </c>
      <c r="B444" s="15" t="s">
        <v>594</v>
      </c>
      <c r="C444" s="21"/>
      <c r="D444" s="21">
        <v>1163168</v>
      </c>
      <c r="E444" s="16" t="s">
        <v>1031</v>
      </c>
      <c r="F444" s="14" t="s">
        <v>416</v>
      </c>
      <c r="G444" s="36">
        <v>2155699</v>
      </c>
      <c r="H444" s="36">
        <v>0</v>
      </c>
      <c r="I444" s="22"/>
      <c r="J444" s="22"/>
      <c r="K444" s="18">
        <v>1948447.2000000002</v>
      </c>
      <c r="L444" s="18">
        <v>176164</v>
      </c>
      <c r="M444" s="35">
        <v>0</v>
      </c>
      <c r="N444" s="18">
        <v>2124611.2000000002</v>
      </c>
      <c r="O444" s="37">
        <v>0</v>
      </c>
      <c r="P444" s="21"/>
      <c r="Q444" s="21">
        <v>1163168</v>
      </c>
      <c r="R444" s="17">
        <v>2155699</v>
      </c>
      <c r="S444" s="18"/>
      <c r="T444" s="18"/>
      <c r="U444" s="14"/>
      <c r="V444" s="18"/>
      <c r="W444" s="20">
        <v>2872959</v>
      </c>
      <c r="X444" s="14"/>
      <c r="Y444" s="24">
        <v>207252</v>
      </c>
      <c r="Z444" s="14"/>
      <c r="AA444" s="24">
        <v>31087.800000000017</v>
      </c>
      <c r="AB444" s="18"/>
      <c r="AC444" s="24">
        <v>176164</v>
      </c>
      <c r="AD444" s="24">
        <v>31087.800000000017</v>
      </c>
      <c r="AE444" s="17" t="s">
        <v>42</v>
      </c>
      <c r="AF444" s="17">
        <v>0</v>
      </c>
      <c r="AG444" s="17">
        <v>0</v>
      </c>
      <c r="AH444" s="23">
        <v>176164</v>
      </c>
      <c r="AI444" s="17">
        <v>0</v>
      </c>
      <c r="AJ444" s="13" t="s">
        <v>41</v>
      </c>
    </row>
    <row r="445" spans="1:36" x14ac:dyDescent="0.25">
      <c r="A445" s="14">
        <v>437</v>
      </c>
      <c r="B445" s="15" t="s">
        <v>594</v>
      </c>
      <c r="C445" s="21"/>
      <c r="D445" s="21">
        <v>1163178</v>
      </c>
      <c r="E445" s="16" t="s">
        <v>1032</v>
      </c>
      <c r="F445" s="14" t="s">
        <v>54</v>
      </c>
      <c r="G445" s="36">
        <v>2163806</v>
      </c>
      <c r="H445" s="36">
        <v>0</v>
      </c>
      <c r="I445" s="22"/>
      <c r="J445" s="22"/>
      <c r="K445" s="18">
        <v>1778206</v>
      </c>
      <c r="L445" s="18">
        <v>327760</v>
      </c>
      <c r="M445" s="35">
        <v>0</v>
      </c>
      <c r="N445" s="18">
        <v>2105966</v>
      </c>
      <c r="O445" s="37">
        <v>0</v>
      </c>
      <c r="P445" s="21"/>
      <c r="Q445" s="21">
        <v>1163178</v>
      </c>
      <c r="R445" s="17">
        <v>2163806</v>
      </c>
      <c r="S445" s="18"/>
      <c r="T445" s="18"/>
      <c r="U445" s="14"/>
      <c r="V445" s="18"/>
      <c r="W445" s="20">
        <v>2862594</v>
      </c>
      <c r="X445" s="14"/>
      <c r="Y445" s="24">
        <v>385600</v>
      </c>
      <c r="Z445" s="14"/>
      <c r="AA445" s="24">
        <v>57840</v>
      </c>
      <c r="AB445" s="18"/>
      <c r="AC445" s="24">
        <v>327760</v>
      </c>
      <c r="AD445" s="24">
        <v>57840</v>
      </c>
      <c r="AE445" s="17" t="s">
        <v>42</v>
      </c>
      <c r="AF445" s="17">
        <v>0</v>
      </c>
      <c r="AG445" s="17">
        <v>0</v>
      </c>
      <c r="AH445" s="23">
        <v>327760</v>
      </c>
      <c r="AI445" s="17">
        <v>0</v>
      </c>
      <c r="AJ445" s="13" t="s">
        <v>41</v>
      </c>
    </row>
    <row r="446" spans="1:36" x14ac:dyDescent="0.25">
      <c r="A446" s="14">
        <v>438</v>
      </c>
      <c r="B446" s="15" t="s">
        <v>594</v>
      </c>
      <c r="C446" s="21"/>
      <c r="D446" s="21">
        <v>1163214</v>
      </c>
      <c r="E446" s="16" t="s">
        <v>1033</v>
      </c>
      <c r="F446" s="14" t="s">
        <v>54</v>
      </c>
      <c r="G446" s="36">
        <v>1200706</v>
      </c>
      <c r="H446" s="36">
        <v>0</v>
      </c>
      <c r="I446" s="22"/>
      <c r="J446" s="22"/>
      <c r="K446" s="18">
        <v>965606</v>
      </c>
      <c r="L446" s="18">
        <v>199835</v>
      </c>
      <c r="M446" s="35">
        <v>0</v>
      </c>
      <c r="N446" s="18">
        <v>1165441</v>
      </c>
      <c r="O446" s="37">
        <v>0</v>
      </c>
      <c r="P446" s="21"/>
      <c r="Q446" s="21">
        <v>1163214</v>
      </c>
      <c r="R446" s="17">
        <v>1200706</v>
      </c>
      <c r="S446" s="18"/>
      <c r="T446" s="18"/>
      <c r="U446" s="14"/>
      <c r="V446" s="18"/>
      <c r="W446" s="20">
        <v>2862979</v>
      </c>
      <c r="X446" s="14"/>
      <c r="Y446" s="24">
        <v>235100</v>
      </c>
      <c r="Z446" s="14"/>
      <c r="AA446" s="24">
        <v>35265</v>
      </c>
      <c r="AB446" s="18"/>
      <c r="AC446" s="24">
        <v>199835</v>
      </c>
      <c r="AD446" s="24">
        <v>35265</v>
      </c>
      <c r="AE446" s="17" t="s">
        <v>42</v>
      </c>
      <c r="AF446" s="17">
        <v>0</v>
      </c>
      <c r="AG446" s="17">
        <v>0</v>
      </c>
      <c r="AH446" s="23">
        <v>199835</v>
      </c>
      <c r="AI446" s="17">
        <v>0</v>
      </c>
      <c r="AJ446" s="13" t="s">
        <v>41</v>
      </c>
    </row>
    <row r="447" spans="1:36" x14ac:dyDescent="0.25">
      <c r="A447" s="14">
        <v>439</v>
      </c>
      <c r="B447" s="15" t="s">
        <v>594</v>
      </c>
      <c r="C447" s="21"/>
      <c r="D447" s="21">
        <v>1163306</v>
      </c>
      <c r="E447" s="16" t="s">
        <v>1034</v>
      </c>
      <c r="F447" s="14" t="s">
        <v>421</v>
      </c>
      <c r="G447" s="36">
        <v>45300</v>
      </c>
      <c r="H447" s="36">
        <v>3400</v>
      </c>
      <c r="I447" s="22"/>
      <c r="J447" s="22"/>
      <c r="K447" s="18">
        <v>44336.4</v>
      </c>
      <c r="L447" s="18">
        <v>819</v>
      </c>
      <c r="M447" s="35">
        <v>0</v>
      </c>
      <c r="N447" s="18">
        <v>45155.4</v>
      </c>
      <c r="O447" s="37">
        <v>0</v>
      </c>
      <c r="P447" s="21"/>
      <c r="Q447" s="21">
        <v>1163306</v>
      </c>
      <c r="R447" s="17">
        <v>48700</v>
      </c>
      <c r="S447" s="18"/>
      <c r="T447" s="18"/>
      <c r="U447" s="14"/>
      <c r="V447" s="18"/>
      <c r="W447" s="20">
        <v>2860947</v>
      </c>
      <c r="X447" s="14"/>
      <c r="Y447" s="24">
        <v>964</v>
      </c>
      <c r="Z447" s="14"/>
      <c r="AA447" s="24">
        <v>144.60000000000002</v>
      </c>
      <c r="AB447" s="18"/>
      <c r="AC447" s="24">
        <v>819</v>
      </c>
      <c r="AD447" s="24">
        <v>144.60000000000002</v>
      </c>
      <c r="AE447" s="17" t="s">
        <v>42</v>
      </c>
      <c r="AF447" s="17">
        <v>0</v>
      </c>
      <c r="AG447" s="17">
        <v>0</v>
      </c>
      <c r="AH447" s="23">
        <v>819</v>
      </c>
      <c r="AI447" s="17">
        <v>0</v>
      </c>
      <c r="AJ447" s="13" t="s">
        <v>41</v>
      </c>
    </row>
    <row r="448" spans="1:36" x14ac:dyDescent="0.25">
      <c r="A448" s="14">
        <v>440</v>
      </c>
      <c r="B448" s="15" t="s">
        <v>594</v>
      </c>
      <c r="C448" s="21"/>
      <c r="D448" s="21">
        <v>1163407</v>
      </c>
      <c r="E448" s="16" t="s">
        <v>1035</v>
      </c>
      <c r="F448" s="14" t="s">
        <v>421</v>
      </c>
      <c r="G448" s="36">
        <v>44300</v>
      </c>
      <c r="H448" s="36">
        <v>3400</v>
      </c>
      <c r="I448" s="22"/>
      <c r="J448" s="22"/>
      <c r="K448" s="18">
        <v>43400</v>
      </c>
      <c r="L448" s="18">
        <v>765</v>
      </c>
      <c r="M448" s="35">
        <v>0</v>
      </c>
      <c r="N448" s="18">
        <v>44165</v>
      </c>
      <c r="O448" s="37">
        <v>0</v>
      </c>
      <c r="P448" s="21"/>
      <c r="Q448" s="21">
        <v>1163407</v>
      </c>
      <c r="R448" s="17">
        <v>47700</v>
      </c>
      <c r="S448" s="18"/>
      <c r="T448" s="18"/>
      <c r="U448" s="14"/>
      <c r="V448" s="18"/>
      <c r="W448" s="20">
        <v>2861906</v>
      </c>
      <c r="X448" s="14"/>
      <c r="Y448" s="24">
        <v>900</v>
      </c>
      <c r="Z448" s="14"/>
      <c r="AA448" s="24">
        <v>135</v>
      </c>
      <c r="AB448" s="18"/>
      <c r="AC448" s="24">
        <v>765</v>
      </c>
      <c r="AD448" s="24">
        <v>135</v>
      </c>
      <c r="AE448" s="17" t="s">
        <v>42</v>
      </c>
      <c r="AF448" s="17">
        <v>0</v>
      </c>
      <c r="AG448" s="17">
        <v>0</v>
      </c>
      <c r="AH448" s="23">
        <v>765</v>
      </c>
      <c r="AI448" s="17">
        <v>0</v>
      </c>
      <c r="AJ448" s="13" t="s">
        <v>41</v>
      </c>
    </row>
    <row r="449" spans="1:36" x14ac:dyDescent="0.25">
      <c r="A449" s="14">
        <v>441</v>
      </c>
      <c r="B449" s="15" t="s">
        <v>594</v>
      </c>
      <c r="C449" s="21"/>
      <c r="D449" s="21">
        <v>1163590</v>
      </c>
      <c r="E449" s="16" t="s">
        <v>1036</v>
      </c>
      <c r="F449" s="14" t="s">
        <v>430</v>
      </c>
      <c r="G449" s="36">
        <v>33600</v>
      </c>
      <c r="H449" s="36">
        <v>17000</v>
      </c>
      <c r="I449" s="22"/>
      <c r="J449" s="22"/>
      <c r="K449" s="18">
        <v>30500</v>
      </c>
      <c r="L449" s="18">
        <v>2635</v>
      </c>
      <c r="M449" s="35">
        <v>0</v>
      </c>
      <c r="N449" s="18">
        <v>33135</v>
      </c>
      <c r="O449" s="37">
        <v>0</v>
      </c>
      <c r="P449" s="21"/>
      <c r="Q449" s="21">
        <v>1163590</v>
      </c>
      <c r="R449" s="17">
        <v>50600</v>
      </c>
      <c r="S449" s="18"/>
      <c r="T449" s="18"/>
      <c r="U449" s="14"/>
      <c r="V449" s="18"/>
      <c r="W449" s="20">
        <v>2847312</v>
      </c>
      <c r="X449" s="14"/>
      <c r="Y449" s="24">
        <v>3100</v>
      </c>
      <c r="Z449" s="14"/>
      <c r="AA449" s="24">
        <v>465</v>
      </c>
      <c r="AB449" s="18"/>
      <c r="AC449" s="24">
        <v>2635</v>
      </c>
      <c r="AD449" s="24">
        <v>465</v>
      </c>
      <c r="AE449" s="17" t="s">
        <v>42</v>
      </c>
      <c r="AF449" s="17">
        <v>0</v>
      </c>
      <c r="AG449" s="17">
        <v>0</v>
      </c>
      <c r="AH449" s="23">
        <v>2635</v>
      </c>
      <c r="AI449" s="17">
        <v>0</v>
      </c>
      <c r="AJ449" s="13" t="s">
        <v>41</v>
      </c>
    </row>
    <row r="450" spans="1:36" x14ac:dyDescent="0.25">
      <c r="A450" s="14">
        <v>442</v>
      </c>
      <c r="B450" s="15" t="s">
        <v>594</v>
      </c>
      <c r="C450" s="21"/>
      <c r="D450" s="21">
        <v>1163743</v>
      </c>
      <c r="E450" s="16" t="s">
        <v>1037</v>
      </c>
      <c r="F450" s="14" t="s">
        <v>54</v>
      </c>
      <c r="G450" s="36">
        <v>2247081</v>
      </c>
      <c r="H450" s="36">
        <v>0</v>
      </c>
      <c r="I450" s="22"/>
      <c r="J450" s="22"/>
      <c r="K450" s="18">
        <v>1786581</v>
      </c>
      <c r="L450" s="18">
        <v>391425</v>
      </c>
      <c r="M450" s="35">
        <v>0</v>
      </c>
      <c r="N450" s="18">
        <v>2178006</v>
      </c>
      <c r="O450" s="37">
        <v>0</v>
      </c>
      <c r="P450" s="21"/>
      <c r="Q450" s="21">
        <v>1163743</v>
      </c>
      <c r="R450" s="17">
        <v>2247081</v>
      </c>
      <c r="S450" s="18"/>
      <c r="T450" s="18"/>
      <c r="U450" s="14"/>
      <c r="V450" s="18"/>
      <c r="W450" s="20">
        <v>2862522</v>
      </c>
      <c r="X450" s="14"/>
      <c r="Y450" s="24">
        <v>460500</v>
      </c>
      <c r="Z450" s="14"/>
      <c r="AA450" s="24">
        <v>69075</v>
      </c>
      <c r="AB450" s="18"/>
      <c r="AC450" s="24">
        <v>391425</v>
      </c>
      <c r="AD450" s="24">
        <v>69075</v>
      </c>
      <c r="AE450" s="17" t="s">
        <v>42</v>
      </c>
      <c r="AF450" s="17">
        <v>0</v>
      </c>
      <c r="AG450" s="17">
        <v>0</v>
      </c>
      <c r="AH450" s="23">
        <v>391425</v>
      </c>
      <c r="AI450" s="17">
        <v>0</v>
      </c>
      <c r="AJ450" s="13" t="s">
        <v>41</v>
      </c>
    </row>
    <row r="451" spans="1:36" x14ac:dyDescent="0.25">
      <c r="A451" s="14">
        <v>443</v>
      </c>
      <c r="B451" s="15" t="s">
        <v>594</v>
      </c>
      <c r="C451" s="21"/>
      <c r="D451" s="21">
        <v>1164210</v>
      </c>
      <c r="E451" s="16" t="s">
        <v>1038</v>
      </c>
      <c r="F451" s="14" t="s">
        <v>54</v>
      </c>
      <c r="G451" s="36">
        <v>2489973</v>
      </c>
      <c r="H451" s="36">
        <v>0</v>
      </c>
      <c r="I451" s="22"/>
      <c r="J451" s="22"/>
      <c r="K451" s="18">
        <v>1911573</v>
      </c>
      <c r="L451" s="18">
        <v>491640</v>
      </c>
      <c r="M451" s="35">
        <v>0</v>
      </c>
      <c r="N451" s="18">
        <v>2403213</v>
      </c>
      <c r="O451" s="37">
        <v>0</v>
      </c>
      <c r="P451" s="21"/>
      <c r="Q451" s="21">
        <v>1164210</v>
      </c>
      <c r="R451" s="17">
        <v>2489973</v>
      </c>
      <c r="S451" s="18"/>
      <c r="T451" s="18"/>
      <c r="U451" s="14"/>
      <c r="V451" s="18"/>
      <c r="W451" s="20">
        <v>2862426</v>
      </c>
      <c r="X451" s="14"/>
      <c r="Y451" s="24">
        <v>578400</v>
      </c>
      <c r="Z451" s="14"/>
      <c r="AA451" s="24">
        <v>86760</v>
      </c>
      <c r="AB451" s="18"/>
      <c r="AC451" s="24">
        <v>491640</v>
      </c>
      <c r="AD451" s="24">
        <v>86760</v>
      </c>
      <c r="AE451" s="17" t="s">
        <v>42</v>
      </c>
      <c r="AF451" s="17">
        <v>0</v>
      </c>
      <c r="AG451" s="17">
        <v>0</v>
      </c>
      <c r="AH451" s="23">
        <v>491640</v>
      </c>
      <c r="AI451" s="17">
        <v>0</v>
      </c>
      <c r="AJ451" s="13" t="s">
        <v>41</v>
      </c>
    </row>
    <row r="452" spans="1:36" x14ac:dyDescent="0.25">
      <c r="A452" s="14">
        <v>444</v>
      </c>
      <c r="B452" s="15" t="s">
        <v>594</v>
      </c>
      <c r="C452" s="21"/>
      <c r="D452" s="21">
        <v>1164270</v>
      </c>
      <c r="E452" s="16" t="s">
        <v>1039</v>
      </c>
      <c r="F452" s="14" t="s">
        <v>421</v>
      </c>
      <c r="G452" s="36">
        <v>284702</v>
      </c>
      <c r="H452" s="36">
        <v>0</v>
      </c>
      <c r="I452" s="22"/>
      <c r="J452" s="22"/>
      <c r="K452" s="18">
        <v>283634.95</v>
      </c>
      <c r="L452" s="18">
        <v>907</v>
      </c>
      <c r="M452" s="35">
        <v>0</v>
      </c>
      <c r="N452" s="18">
        <v>284541.95</v>
      </c>
      <c r="O452" s="37">
        <v>0</v>
      </c>
      <c r="P452" s="21"/>
      <c r="Q452" s="21">
        <v>1164270</v>
      </c>
      <c r="R452" s="17">
        <v>284702</v>
      </c>
      <c r="S452" s="18"/>
      <c r="T452" s="18"/>
      <c r="U452" s="14"/>
      <c r="V452" s="18"/>
      <c r="W452" s="20">
        <v>2861921</v>
      </c>
      <c r="X452" s="14"/>
      <c r="Y452" s="24">
        <v>1067</v>
      </c>
      <c r="Z452" s="14"/>
      <c r="AA452" s="24">
        <v>160.05000000000007</v>
      </c>
      <c r="AB452" s="18"/>
      <c r="AC452" s="24">
        <v>907</v>
      </c>
      <c r="AD452" s="24">
        <v>160.05000000000007</v>
      </c>
      <c r="AE452" s="17" t="s">
        <v>42</v>
      </c>
      <c r="AF452" s="17">
        <v>0</v>
      </c>
      <c r="AG452" s="17">
        <v>0</v>
      </c>
      <c r="AH452" s="23">
        <v>907</v>
      </c>
      <c r="AI452" s="17">
        <v>0</v>
      </c>
      <c r="AJ452" s="13" t="s">
        <v>41</v>
      </c>
    </row>
    <row r="453" spans="1:36" x14ac:dyDescent="0.25">
      <c r="A453" s="14">
        <v>445</v>
      </c>
      <c r="B453" s="15" t="s">
        <v>594</v>
      </c>
      <c r="C453" s="21"/>
      <c r="D453" s="21">
        <v>1164641</v>
      </c>
      <c r="E453" s="16" t="s">
        <v>1040</v>
      </c>
      <c r="F453" s="14" t="s">
        <v>54</v>
      </c>
      <c r="G453" s="36">
        <v>2642388</v>
      </c>
      <c r="H453" s="36">
        <v>0</v>
      </c>
      <c r="I453" s="22"/>
      <c r="J453" s="22"/>
      <c r="K453" s="18">
        <v>2592511.4500000002</v>
      </c>
      <c r="L453" s="18">
        <v>42395</v>
      </c>
      <c r="M453" s="35">
        <v>0</v>
      </c>
      <c r="N453" s="18">
        <v>2634906.4500000002</v>
      </c>
      <c r="O453" s="37">
        <v>0</v>
      </c>
      <c r="P453" s="21"/>
      <c r="Q453" s="21">
        <v>1164641</v>
      </c>
      <c r="R453" s="17">
        <v>2642388</v>
      </c>
      <c r="S453" s="18"/>
      <c r="T453" s="18"/>
      <c r="U453" s="14"/>
      <c r="V453" s="18"/>
      <c r="W453" s="20">
        <v>2863023</v>
      </c>
      <c r="X453" s="14"/>
      <c r="Y453" s="24">
        <v>49877</v>
      </c>
      <c r="Z453" s="14"/>
      <c r="AA453" s="24">
        <v>7481.5500000000029</v>
      </c>
      <c r="AB453" s="18"/>
      <c r="AC453" s="24">
        <v>42395</v>
      </c>
      <c r="AD453" s="24">
        <v>7481.5500000000029</v>
      </c>
      <c r="AE453" s="17" t="s">
        <v>42</v>
      </c>
      <c r="AF453" s="17">
        <v>0</v>
      </c>
      <c r="AG453" s="17">
        <v>0</v>
      </c>
      <c r="AH453" s="23">
        <v>42395</v>
      </c>
      <c r="AI453" s="17">
        <v>0</v>
      </c>
      <c r="AJ453" s="13" t="s">
        <v>41</v>
      </c>
    </row>
    <row r="454" spans="1:36" x14ac:dyDescent="0.25">
      <c r="A454" s="14">
        <v>446</v>
      </c>
      <c r="B454" s="15" t="s">
        <v>594</v>
      </c>
      <c r="C454" s="21"/>
      <c r="D454" s="21">
        <v>1164751</v>
      </c>
      <c r="E454" s="16" t="s">
        <v>1041</v>
      </c>
      <c r="F454" s="14" t="s">
        <v>421</v>
      </c>
      <c r="G454" s="36">
        <v>35200</v>
      </c>
      <c r="H454" s="36">
        <v>13500</v>
      </c>
      <c r="I454" s="22"/>
      <c r="J454" s="22"/>
      <c r="K454" s="18">
        <v>34236.400000000001</v>
      </c>
      <c r="L454" s="18">
        <v>819</v>
      </c>
      <c r="M454" s="35">
        <v>0</v>
      </c>
      <c r="N454" s="18">
        <v>35055.4</v>
      </c>
      <c r="O454" s="37">
        <v>0</v>
      </c>
      <c r="P454" s="21"/>
      <c r="Q454" s="21">
        <v>1164751</v>
      </c>
      <c r="R454" s="17">
        <v>48700</v>
      </c>
      <c r="S454" s="18"/>
      <c r="T454" s="18"/>
      <c r="U454" s="14"/>
      <c r="V454" s="18"/>
      <c r="W454" s="20">
        <v>2860960</v>
      </c>
      <c r="X454" s="14"/>
      <c r="Y454" s="24">
        <v>964</v>
      </c>
      <c r="Z454" s="14"/>
      <c r="AA454" s="24">
        <v>144.60000000000002</v>
      </c>
      <c r="AB454" s="18"/>
      <c r="AC454" s="24">
        <v>819</v>
      </c>
      <c r="AD454" s="24">
        <v>144.60000000000002</v>
      </c>
      <c r="AE454" s="17" t="s">
        <v>42</v>
      </c>
      <c r="AF454" s="17">
        <v>0</v>
      </c>
      <c r="AG454" s="17">
        <v>0</v>
      </c>
      <c r="AH454" s="23">
        <v>819</v>
      </c>
      <c r="AI454" s="17">
        <v>0</v>
      </c>
      <c r="AJ454" s="13" t="s">
        <v>41</v>
      </c>
    </row>
    <row r="455" spans="1:36" x14ac:dyDescent="0.25">
      <c r="A455" s="14">
        <v>447</v>
      </c>
      <c r="B455" s="15" t="s">
        <v>594</v>
      </c>
      <c r="C455" s="21"/>
      <c r="D455" s="21">
        <v>1164756</v>
      </c>
      <c r="E455" s="16" t="s">
        <v>1042</v>
      </c>
      <c r="F455" s="14" t="s">
        <v>421</v>
      </c>
      <c r="G455" s="36">
        <v>95500</v>
      </c>
      <c r="H455" s="36">
        <v>0</v>
      </c>
      <c r="I455" s="22"/>
      <c r="J455" s="22"/>
      <c r="K455" s="18">
        <v>46800</v>
      </c>
      <c r="L455" s="18">
        <v>41395</v>
      </c>
      <c r="M455" s="35">
        <v>0</v>
      </c>
      <c r="N455" s="18">
        <v>88195</v>
      </c>
      <c r="O455" s="37">
        <v>0</v>
      </c>
      <c r="P455" s="21"/>
      <c r="Q455" s="21">
        <v>1164756</v>
      </c>
      <c r="R455" s="17">
        <v>95500</v>
      </c>
      <c r="S455" s="18"/>
      <c r="T455" s="18"/>
      <c r="U455" s="14"/>
      <c r="V455" s="18"/>
      <c r="W455" s="20">
        <v>2860452</v>
      </c>
      <c r="X455" s="14"/>
      <c r="Y455" s="24">
        <v>48700</v>
      </c>
      <c r="Z455" s="14"/>
      <c r="AA455" s="24">
        <v>7305</v>
      </c>
      <c r="AB455" s="18"/>
      <c r="AC455" s="24">
        <v>41395</v>
      </c>
      <c r="AD455" s="24">
        <v>7305</v>
      </c>
      <c r="AE455" s="17" t="s">
        <v>42</v>
      </c>
      <c r="AF455" s="17">
        <v>0</v>
      </c>
      <c r="AG455" s="17">
        <v>0</v>
      </c>
      <c r="AH455" s="23">
        <v>41395</v>
      </c>
      <c r="AI455" s="17">
        <v>0</v>
      </c>
      <c r="AJ455" s="13" t="s">
        <v>41</v>
      </c>
    </row>
    <row r="456" spans="1:36" x14ac:dyDescent="0.25">
      <c r="A456" s="14">
        <v>448</v>
      </c>
      <c r="B456" s="15" t="s">
        <v>594</v>
      </c>
      <c r="C456" s="21"/>
      <c r="D456" s="21">
        <v>1164826</v>
      </c>
      <c r="E456" s="16" t="s">
        <v>1043</v>
      </c>
      <c r="F456" s="14" t="s">
        <v>54</v>
      </c>
      <c r="G456" s="36">
        <v>3424588</v>
      </c>
      <c r="H456" s="36">
        <v>0</v>
      </c>
      <c r="I456" s="22"/>
      <c r="J456" s="22"/>
      <c r="K456" s="18">
        <v>1183225.7000000002</v>
      </c>
      <c r="L456" s="18">
        <v>1905158</v>
      </c>
      <c r="M456" s="35">
        <v>0</v>
      </c>
      <c r="N456" s="18">
        <v>3088383.7</v>
      </c>
      <c r="O456" s="37">
        <v>0</v>
      </c>
      <c r="P456" s="21"/>
      <c r="Q456" s="21">
        <v>1164826</v>
      </c>
      <c r="R456" s="17">
        <v>3424588</v>
      </c>
      <c r="S456" s="18"/>
      <c r="T456" s="18"/>
      <c r="U456" s="14"/>
      <c r="V456" s="18"/>
      <c r="W456" s="20">
        <v>2862608</v>
      </c>
      <c r="X456" s="14"/>
      <c r="Y456" s="24">
        <v>2241362</v>
      </c>
      <c r="Z456" s="14"/>
      <c r="AA456" s="24">
        <v>336204.30000000005</v>
      </c>
      <c r="AB456" s="18"/>
      <c r="AC456" s="24">
        <v>1905158</v>
      </c>
      <c r="AD456" s="24">
        <v>336204.30000000005</v>
      </c>
      <c r="AE456" s="17" t="s">
        <v>42</v>
      </c>
      <c r="AF456" s="17">
        <v>0</v>
      </c>
      <c r="AG456" s="17">
        <v>0</v>
      </c>
      <c r="AH456" s="23">
        <v>1905158</v>
      </c>
      <c r="AI456" s="17">
        <v>0</v>
      </c>
      <c r="AJ456" s="13" t="s">
        <v>41</v>
      </c>
    </row>
    <row r="457" spans="1:36" x14ac:dyDescent="0.25">
      <c r="A457" s="14">
        <v>449</v>
      </c>
      <c r="B457" s="15" t="s">
        <v>594</v>
      </c>
      <c r="C457" s="21"/>
      <c r="D457" s="21">
        <v>1164885</v>
      </c>
      <c r="E457" s="16" t="s">
        <v>1044</v>
      </c>
      <c r="F457" s="14" t="s">
        <v>54</v>
      </c>
      <c r="G457" s="36">
        <v>2210939</v>
      </c>
      <c r="H457" s="36">
        <v>0</v>
      </c>
      <c r="I457" s="22"/>
      <c r="J457" s="22"/>
      <c r="K457" s="18">
        <v>1948649.65</v>
      </c>
      <c r="L457" s="18">
        <v>222946</v>
      </c>
      <c r="M457" s="35">
        <v>0</v>
      </c>
      <c r="N457" s="18">
        <v>2171595.65</v>
      </c>
      <c r="O457" s="37">
        <v>0</v>
      </c>
      <c r="P457" s="21"/>
      <c r="Q457" s="21">
        <v>1164885</v>
      </c>
      <c r="R457" s="17">
        <v>2210939</v>
      </c>
      <c r="S457" s="18"/>
      <c r="T457" s="18"/>
      <c r="U457" s="14"/>
      <c r="V457" s="18"/>
      <c r="W457" s="20">
        <v>2862376</v>
      </c>
      <c r="X457" s="14"/>
      <c r="Y457" s="24">
        <v>262289</v>
      </c>
      <c r="Z457" s="14"/>
      <c r="AA457" s="24">
        <v>39343.350000000006</v>
      </c>
      <c r="AB457" s="18"/>
      <c r="AC457" s="24">
        <v>222946</v>
      </c>
      <c r="AD457" s="24">
        <v>39343.350000000006</v>
      </c>
      <c r="AE457" s="17" t="s">
        <v>42</v>
      </c>
      <c r="AF457" s="17">
        <v>0</v>
      </c>
      <c r="AG457" s="17">
        <v>0</v>
      </c>
      <c r="AH457" s="23">
        <v>222946</v>
      </c>
      <c r="AI457" s="17">
        <v>0</v>
      </c>
      <c r="AJ457" s="13" t="s">
        <v>41</v>
      </c>
    </row>
    <row r="458" spans="1:36" x14ac:dyDescent="0.25">
      <c r="A458" s="14">
        <v>450</v>
      </c>
      <c r="B458" s="15" t="s">
        <v>594</v>
      </c>
      <c r="C458" s="21"/>
      <c r="D458" s="21">
        <v>1165007</v>
      </c>
      <c r="E458" s="16" t="s">
        <v>1045</v>
      </c>
      <c r="F458" s="14" t="s">
        <v>54</v>
      </c>
      <c r="G458" s="36">
        <v>2501120</v>
      </c>
      <c r="H458" s="36">
        <v>0</v>
      </c>
      <c r="I458" s="22"/>
      <c r="J458" s="22"/>
      <c r="K458" s="18">
        <v>2040620</v>
      </c>
      <c r="L458" s="18">
        <v>391425</v>
      </c>
      <c r="M458" s="35">
        <v>0</v>
      </c>
      <c r="N458" s="18">
        <v>2432045</v>
      </c>
      <c r="O458" s="37">
        <v>0</v>
      </c>
      <c r="P458" s="21"/>
      <c r="Q458" s="21">
        <v>1165007</v>
      </c>
      <c r="R458" s="17">
        <v>2501120</v>
      </c>
      <c r="S458" s="18"/>
      <c r="T458" s="18"/>
      <c r="U458" s="14"/>
      <c r="V458" s="18"/>
      <c r="W458" s="20">
        <v>2862411</v>
      </c>
      <c r="X458" s="14"/>
      <c r="Y458" s="24">
        <v>460500</v>
      </c>
      <c r="Z458" s="14"/>
      <c r="AA458" s="24">
        <v>69075</v>
      </c>
      <c r="AB458" s="18"/>
      <c r="AC458" s="24">
        <v>391425</v>
      </c>
      <c r="AD458" s="24">
        <v>69075</v>
      </c>
      <c r="AE458" s="17" t="s">
        <v>42</v>
      </c>
      <c r="AF458" s="17">
        <v>0</v>
      </c>
      <c r="AG458" s="17">
        <v>0</v>
      </c>
      <c r="AH458" s="23">
        <v>391425</v>
      </c>
      <c r="AI458" s="17">
        <v>0</v>
      </c>
      <c r="AJ458" s="13" t="s">
        <v>41</v>
      </c>
    </row>
    <row r="459" spans="1:36" x14ac:dyDescent="0.25">
      <c r="A459" s="14">
        <v>451</v>
      </c>
      <c r="B459" s="15" t="s">
        <v>594</v>
      </c>
      <c r="C459" s="21"/>
      <c r="D459" s="21">
        <v>1165117</v>
      </c>
      <c r="E459" s="16" t="s">
        <v>1046</v>
      </c>
      <c r="F459" s="14" t="s">
        <v>54</v>
      </c>
      <c r="G459" s="36">
        <v>1888119</v>
      </c>
      <c r="H459" s="36">
        <v>0</v>
      </c>
      <c r="I459" s="22"/>
      <c r="J459" s="22"/>
      <c r="K459" s="18">
        <v>1620419</v>
      </c>
      <c r="L459" s="18">
        <v>227545</v>
      </c>
      <c r="M459" s="35">
        <v>0</v>
      </c>
      <c r="N459" s="18">
        <v>1847964</v>
      </c>
      <c r="O459" s="37">
        <v>0</v>
      </c>
      <c r="P459" s="21"/>
      <c r="Q459" s="21">
        <v>1165117</v>
      </c>
      <c r="R459" s="17">
        <v>1888119</v>
      </c>
      <c r="S459" s="18"/>
      <c r="T459" s="18"/>
      <c r="U459" s="14"/>
      <c r="V459" s="18"/>
      <c r="W459" s="20">
        <v>2863272</v>
      </c>
      <c r="X459" s="14"/>
      <c r="Y459" s="24">
        <v>267700</v>
      </c>
      <c r="Z459" s="14"/>
      <c r="AA459" s="24">
        <v>40155</v>
      </c>
      <c r="AB459" s="18"/>
      <c r="AC459" s="24">
        <v>227545</v>
      </c>
      <c r="AD459" s="24">
        <v>40155</v>
      </c>
      <c r="AE459" s="17" t="s">
        <v>42</v>
      </c>
      <c r="AF459" s="17">
        <v>0</v>
      </c>
      <c r="AG459" s="17">
        <v>0</v>
      </c>
      <c r="AH459" s="23">
        <v>227545</v>
      </c>
      <c r="AI459" s="17">
        <v>0</v>
      </c>
      <c r="AJ459" s="13" t="s">
        <v>41</v>
      </c>
    </row>
    <row r="460" spans="1:36" x14ac:dyDescent="0.25">
      <c r="A460" s="14">
        <v>452</v>
      </c>
      <c r="B460" s="15" t="s">
        <v>594</v>
      </c>
      <c r="C460" s="21"/>
      <c r="D460" s="21">
        <v>1165169</v>
      </c>
      <c r="E460" s="16" t="s">
        <v>1047</v>
      </c>
      <c r="F460" s="14" t="s">
        <v>416</v>
      </c>
      <c r="G460" s="36">
        <v>2485968</v>
      </c>
      <c r="H460" s="36">
        <v>0</v>
      </c>
      <c r="I460" s="22"/>
      <c r="J460" s="22"/>
      <c r="K460" s="18">
        <v>2446491.6</v>
      </c>
      <c r="L460" s="18">
        <v>33555</v>
      </c>
      <c r="M460" s="35">
        <v>0</v>
      </c>
      <c r="N460" s="18">
        <v>2480046.6</v>
      </c>
      <c r="O460" s="37">
        <v>0</v>
      </c>
      <c r="P460" s="21"/>
      <c r="Q460" s="21">
        <v>1165169</v>
      </c>
      <c r="R460" s="17">
        <v>2485968</v>
      </c>
      <c r="S460" s="18"/>
      <c r="T460" s="18"/>
      <c r="U460" s="14"/>
      <c r="V460" s="18"/>
      <c r="W460" s="20">
        <v>2860468</v>
      </c>
      <c r="X460" s="14"/>
      <c r="Y460" s="24">
        <v>39476</v>
      </c>
      <c r="Z460" s="14"/>
      <c r="AA460" s="24">
        <v>5921.4000000000015</v>
      </c>
      <c r="AB460" s="18"/>
      <c r="AC460" s="24">
        <v>33555</v>
      </c>
      <c r="AD460" s="24">
        <v>5921.4000000000015</v>
      </c>
      <c r="AE460" s="17" t="s">
        <v>42</v>
      </c>
      <c r="AF460" s="17">
        <v>0</v>
      </c>
      <c r="AG460" s="17">
        <v>0</v>
      </c>
      <c r="AH460" s="23">
        <v>33555</v>
      </c>
      <c r="AI460" s="17">
        <v>0</v>
      </c>
      <c r="AJ460" s="13" t="s">
        <v>41</v>
      </c>
    </row>
    <row r="461" spans="1:36" x14ac:dyDescent="0.25">
      <c r="A461" s="14">
        <v>453</v>
      </c>
      <c r="B461" s="15" t="s">
        <v>594</v>
      </c>
      <c r="C461" s="21"/>
      <c r="D461" s="21">
        <v>1165196</v>
      </c>
      <c r="E461" s="16" t="s">
        <v>1048</v>
      </c>
      <c r="F461" s="14" t="s">
        <v>194</v>
      </c>
      <c r="G461" s="36">
        <v>635703</v>
      </c>
      <c r="H461" s="36">
        <v>0</v>
      </c>
      <c r="I461" s="22"/>
      <c r="J461" s="22"/>
      <c r="K461" s="18">
        <v>614634.80000000005</v>
      </c>
      <c r="L461" s="18">
        <v>17908</v>
      </c>
      <c r="M461" s="35">
        <v>0</v>
      </c>
      <c r="N461" s="18">
        <v>632542.80000000005</v>
      </c>
      <c r="O461" s="37">
        <v>0</v>
      </c>
      <c r="P461" s="21"/>
      <c r="Q461" s="21">
        <v>1165196</v>
      </c>
      <c r="R461" s="17">
        <v>635703</v>
      </c>
      <c r="S461" s="18"/>
      <c r="T461" s="18"/>
      <c r="U461" s="14"/>
      <c r="V461" s="18"/>
      <c r="W461" s="20">
        <v>2858227</v>
      </c>
      <c r="X461" s="14"/>
      <c r="Y461" s="24">
        <v>21068</v>
      </c>
      <c r="Z461" s="14"/>
      <c r="AA461" s="24">
        <v>3160.2000000000007</v>
      </c>
      <c r="AB461" s="18"/>
      <c r="AC461" s="24">
        <v>17908</v>
      </c>
      <c r="AD461" s="24">
        <v>3160.2000000000007</v>
      </c>
      <c r="AE461" s="17" t="s">
        <v>42</v>
      </c>
      <c r="AF461" s="17">
        <v>0</v>
      </c>
      <c r="AG461" s="17">
        <v>0</v>
      </c>
      <c r="AH461" s="23">
        <v>17908</v>
      </c>
      <c r="AI461" s="17">
        <v>0</v>
      </c>
      <c r="AJ461" s="13" t="s">
        <v>41</v>
      </c>
    </row>
    <row r="462" spans="1:36" x14ac:dyDescent="0.25">
      <c r="A462" s="14">
        <v>454</v>
      </c>
      <c r="B462" s="15" t="s">
        <v>594</v>
      </c>
      <c r="C462" s="21"/>
      <c r="D462" s="21">
        <v>1165367</v>
      </c>
      <c r="E462" s="16" t="s">
        <v>1049</v>
      </c>
      <c r="F462" s="14" t="s">
        <v>194</v>
      </c>
      <c r="G462" s="36">
        <v>1920870</v>
      </c>
      <c r="H462" s="36">
        <v>0</v>
      </c>
      <c r="I462" s="22"/>
      <c r="J462" s="22"/>
      <c r="K462" s="18">
        <v>1535270</v>
      </c>
      <c r="L462" s="18">
        <v>327760</v>
      </c>
      <c r="M462" s="35">
        <v>0</v>
      </c>
      <c r="N462" s="18">
        <v>1863030</v>
      </c>
      <c r="O462" s="37">
        <v>0</v>
      </c>
      <c r="P462" s="21"/>
      <c r="Q462" s="21">
        <v>1165367</v>
      </c>
      <c r="R462" s="17">
        <v>1920870</v>
      </c>
      <c r="S462" s="18"/>
      <c r="T462" s="18"/>
      <c r="U462" s="14"/>
      <c r="V462" s="18"/>
      <c r="W462" s="20">
        <v>2846821</v>
      </c>
      <c r="X462" s="14"/>
      <c r="Y462" s="24">
        <v>385600</v>
      </c>
      <c r="Z462" s="14"/>
      <c r="AA462" s="24">
        <v>57840</v>
      </c>
      <c r="AB462" s="18"/>
      <c r="AC462" s="24">
        <v>327760</v>
      </c>
      <c r="AD462" s="24">
        <v>57840</v>
      </c>
      <c r="AE462" s="17" t="s">
        <v>42</v>
      </c>
      <c r="AF462" s="17">
        <v>0</v>
      </c>
      <c r="AG462" s="17">
        <v>0</v>
      </c>
      <c r="AH462" s="23">
        <v>327760</v>
      </c>
      <c r="AI462" s="17">
        <v>0</v>
      </c>
      <c r="AJ462" s="13" t="s">
        <v>41</v>
      </c>
    </row>
    <row r="463" spans="1:36" x14ac:dyDescent="0.25">
      <c r="A463" s="14">
        <v>455</v>
      </c>
      <c r="B463" s="15" t="s">
        <v>594</v>
      </c>
      <c r="C463" s="21"/>
      <c r="D463" s="21">
        <v>1165447</v>
      </c>
      <c r="E463" s="16" t="s">
        <v>1050</v>
      </c>
      <c r="F463" s="14" t="s">
        <v>54</v>
      </c>
      <c r="G463" s="36">
        <v>1430423</v>
      </c>
      <c r="H463" s="36">
        <v>0</v>
      </c>
      <c r="I463" s="22"/>
      <c r="J463" s="22"/>
      <c r="K463" s="18">
        <v>1237623</v>
      </c>
      <c r="L463" s="18">
        <v>163880</v>
      </c>
      <c r="M463" s="35">
        <v>0</v>
      </c>
      <c r="N463" s="18">
        <v>1401503</v>
      </c>
      <c r="O463" s="37">
        <v>0</v>
      </c>
      <c r="P463" s="21"/>
      <c r="Q463" s="21">
        <v>1165447</v>
      </c>
      <c r="R463" s="17">
        <v>1430423</v>
      </c>
      <c r="S463" s="18"/>
      <c r="T463" s="18"/>
      <c r="U463" s="14"/>
      <c r="V463" s="18"/>
      <c r="W463" s="20">
        <v>2862802</v>
      </c>
      <c r="X463" s="14"/>
      <c r="Y463" s="24">
        <v>192800</v>
      </c>
      <c r="Z463" s="14"/>
      <c r="AA463" s="24">
        <v>28920</v>
      </c>
      <c r="AB463" s="18"/>
      <c r="AC463" s="24">
        <v>163880</v>
      </c>
      <c r="AD463" s="24">
        <v>28920</v>
      </c>
      <c r="AE463" s="17" t="s">
        <v>42</v>
      </c>
      <c r="AF463" s="17">
        <v>0</v>
      </c>
      <c r="AG463" s="17">
        <v>0</v>
      </c>
      <c r="AH463" s="23">
        <v>163880</v>
      </c>
      <c r="AI463" s="17">
        <v>0</v>
      </c>
      <c r="AJ463" s="13" t="s">
        <v>41</v>
      </c>
    </row>
    <row r="464" spans="1:36" x14ac:dyDescent="0.25">
      <c r="A464" s="14">
        <v>456</v>
      </c>
      <c r="B464" s="15" t="s">
        <v>594</v>
      </c>
      <c r="C464" s="21"/>
      <c r="D464" s="21">
        <v>1165517</v>
      </c>
      <c r="E464" s="16" t="s">
        <v>1051</v>
      </c>
      <c r="F464" s="14" t="s">
        <v>194</v>
      </c>
      <c r="G464" s="36">
        <v>1922881</v>
      </c>
      <c r="H464" s="36">
        <v>0</v>
      </c>
      <c r="I464" s="22"/>
      <c r="J464" s="22"/>
      <c r="K464" s="18">
        <v>1281396.25</v>
      </c>
      <c r="L464" s="18">
        <v>545262</v>
      </c>
      <c r="M464" s="35">
        <v>0</v>
      </c>
      <c r="N464" s="18">
        <v>1826658.25</v>
      </c>
      <c r="O464" s="37">
        <v>0</v>
      </c>
      <c r="P464" s="21"/>
      <c r="Q464" s="21">
        <v>1165517</v>
      </c>
      <c r="R464" s="17">
        <v>1922881</v>
      </c>
      <c r="S464" s="18"/>
      <c r="T464" s="18"/>
      <c r="U464" s="14"/>
      <c r="V464" s="18"/>
      <c r="W464" s="20">
        <v>2866063</v>
      </c>
      <c r="X464" s="14"/>
      <c r="Y464" s="24">
        <v>641485</v>
      </c>
      <c r="Z464" s="14"/>
      <c r="AA464" s="24">
        <v>96222.75</v>
      </c>
      <c r="AB464" s="18"/>
      <c r="AC464" s="24">
        <v>545262</v>
      </c>
      <c r="AD464" s="24">
        <v>96222.75</v>
      </c>
      <c r="AE464" s="17" t="s">
        <v>42</v>
      </c>
      <c r="AF464" s="17">
        <v>0</v>
      </c>
      <c r="AG464" s="17">
        <v>0</v>
      </c>
      <c r="AH464" s="23">
        <v>545262</v>
      </c>
      <c r="AI464" s="17">
        <v>0</v>
      </c>
      <c r="AJ464" s="13" t="s">
        <v>41</v>
      </c>
    </row>
    <row r="465" spans="1:36" x14ac:dyDescent="0.25">
      <c r="A465" s="14">
        <v>457</v>
      </c>
      <c r="B465" s="15" t="s">
        <v>594</v>
      </c>
      <c r="C465" s="21"/>
      <c r="D465" s="21">
        <v>1165582</v>
      </c>
      <c r="E465" s="16" t="s">
        <v>1052</v>
      </c>
      <c r="F465" s="14" t="s">
        <v>430</v>
      </c>
      <c r="G465" s="36">
        <v>30750</v>
      </c>
      <c r="H465" s="36">
        <v>17000</v>
      </c>
      <c r="I465" s="22"/>
      <c r="J465" s="22"/>
      <c r="K465" s="18">
        <v>30499.5</v>
      </c>
      <c r="L465" s="18">
        <v>213</v>
      </c>
      <c r="M465" s="35">
        <v>0</v>
      </c>
      <c r="N465" s="18">
        <v>30712.5</v>
      </c>
      <c r="O465" s="37">
        <v>0</v>
      </c>
      <c r="P465" s="21"/>
      <c r="Q465" s="21">
        <v>1165582</v>
      </c>
      <c r="R465" s="17">
        <v>47750</v>
      </c>
      <c r="S465" s="18"/>
      <c r="T465" s="18"/>
      <c r="U465" s="14"/>
      <c r="V465" s="18"/>
      <c r="W465" s="20">
        <v>2847305</v>
      </c>
      <c r="X465" s="14"/>
      <c r="Y465" s="24">
        <v>250</v>
      </c>
      <c r="Z465" s="14"/>
      <c r="AA465" s="24">
        <v>37.5</v>
      </c>
      <c r="AB465" s="18"/>
      <c r="AC465" s="24">
        <v>213</v>
      </c>
      <c r="AD465" s="24">
        <v>37.5</v>
      </c>
      <c r="AE465" s="17" t="s">
        <v>42</v>
      </c>
      <c r="AF465" s="17">
        <v>0</v>
      </c>
      <c r="AG465" s="17">
        <v>0</v>
      </c>
      <c r="AH465" s="23">
        <v>213</v>
      </c>
      <c r="AI465" s="17">
        <v>0</v>
      </c>
      <c r="AJ465" s="13" t="s">
        <v>41</v>
      </c>
    </row>
    <row r="466" spans="1:36" x14ac:dyDescent="0.25">
      <c r="A466" s="14">
        <v>458</v>
      </c>
      <c r="B466" s="15" t="s">
        <v>594</v>
      </c>
      <c r="C466" s="21"/>
      <c r="D466" s="21">
        <v>1165603</v>
      </c>
      <c r="E466" s="16" t="s">
        <v>1053</v>
      </c>
      <c r="F466" s="14" t="s">
        <v>194</v>
      </c>
      <c r="G466" s="36">
        <v>2079683</v>
      </c>
      <c r="H466" s="36">
        <v>0</v>
      </c>
      <c r="I466" s="22"/>
      <c r="J466" s="22"/>
      <c r="K466" s="18">
        <v>1407398.25</v>
      </c>
      <c r="L466" s="18">
        <v>571442</v>
      </c>
      <c r="M466" s="35">
        <v>0</v>
      </c>
      <c r="N466" s="18">
        <v>1978840.25</v>
      </c>
      <c r="O466" s="37">
        <v>0</v>
      </c>
      <c r="P466" s="21"/>
      <c r="Q466" s="21">
        <v>1165603</v>
      </c>
      <c r="R466" s="17">
        <v>2079683</v>
      </c>
      <c r="S466" s="18"/>
      <c r="T466" s="18"/>
      <c r="U466" s="14"/>
      <c r="V466" s="18"/>
      <c r="W466" s="20">
        <v>2875342</v>
      </c>
      <c r="X466" s="14"/>
      <c r="Y466" s="24">
        <v>672285</v>
      </c>
      <c r="Z466" s="14"/>
      <c r="AA466" s="24">
        <v>100842.75</v>
      </c>
      <c r="AB466" s="18"/>
      <c r="AC466" s="24">
        <v>571442</v>
      </c>
      <c r="AD466" s="24">
        <v>100842.75</v>
      </c>
      <c r="AE466" s="17" t="s">
        <v>42</v>
      </c>
      <c r="AF466" s="17">
        <v>0</v>
      </c>
      <c r="AG466" s="17">
        <v>0</v>
      </c>
      <c r="AH466" s="23">
        <v>571442</v>
      </c>
      <c r="AI466" s="17">
        <v>0</v>
      </c>
      <c r="AJ466" s="13" t="s">
        <v>41</v>
      </c>
    </row>
    <row r="467" spans="1:36" x14ac:dyDescent="0.25">
      <c r="A467" s="14">
        <v>459</v>
      </c>
      <c r="B467" s="15" t="s">
        <v>594</v>
      </c>
      <c r="C467" s="21"/>
      <c r="D467" s="21">
        <v>1165604</v>
      </c>
      <c r="E467" s="16" t="s">
        <v>1054</v>
      </c>
      <c r="F467" s="14" t="s">
        <v>194</v>
      </c>
      <c r="G467" s="36">
        <v>2092328</v>
      </c>
      <c r="H467" s="36">
        <v>0</v>
      </c>
      <c r="I467" s="22"/>
      <c r="J467" s="22"/>
      <c r="K467" s="18">
        <v>1590071.45</v>
      </c>
      <c r="L467" s="18">
        <v>426918</v>
      </c>
      <c r="M467" s="35">
        <v>0</v>
      </c>
      <c r="N467" s="18">
        <v>2016989.45</v>
      </c>
      <c r="O467" s="37">
        <v>0</v>
      </c>
      <c r="P467" s="21"/>
      <c r="Q467" s="21">
        <v>1165604</v>
      </c>
      <c r="R467" s="17">
        <v>2092328</v>
      </c>
      <c r="S467" s="18"/>
      <c r="T467" s="18"/>
      <c r="U467" s="14"/>
      <c r="V467" s="18"/>
      <c r="W467" s="20">
        <v>2846691</v>
      </c>
      <c r="X467" s="14"/>
      <c r="Y467" s="24">
        <v>502257</v>
      </c>
      <c r="Z467" s="14"/>
      <c r="AA467" s="24">
        <v>75338.549999999988</v>
      </c>
      <c r="AB467" s="18"/>
      <c r="AC467" s="24">
        <v>426918</v>
      </c>
      <c r="AD467" s="24">
        <v>75338.549999999988</v>
      </c>
      <c r="AE467" s="17" t="s">
        <v>42</v>
      </c>
      <c r="AF467" s="17">
        <v>0</v>
      </c>
      <c r="AG467" s="17">
        <v>0</v>
      </c>
      <c r="AH467" s="23">
        <v>426918</v>
      </c>
      <c r="AI467" s="17">
        <v>0</v>
      </c>
      <c r="AJ467" s="13" t="s">
        <v>41</v>
      </c>
    </row>
    <row r="468" spans="1:36" x14ac:dyDescent="0.25">
      <c r="A468" s="14">
        <v>460</v>
      </c>
      <c r="B468" s="15" t="s">
        <v>594</v>
      </c>
      <c r="C468" s="21"/>
      <c r="D468" s="21">
        <v>1165626</v>
      </c>
      <c r="E468" s="16" t="s">
        <v>1055</v>
      </c>
      <c r="F468" s="14" t="s">
        <v>194</v>
      </c>
      <c r="G468" s="36">
        <v>1745009</v>
      </c>
      <c r="H468" s="36">
        <v>0</v>
      </c>
      <c r="I468" s="22"/>
      <c r="J468" s="22"/>
      <c r="K468" s="18">
        <v>1121809</v>
      </c>
      <c r="L468" s="18">
        <v>529720</v>
      </c>
      <c r="M468" s="35">
        <v>0</v>
      </c>
      <c r="N468" s="18">
        <v>1651529</v>
      </c>
      <c r="O468" s="37">
        <v>0</v>
      </c>
      <c r="P468" s="21"/>
      <c r="Q468" s="21">
        <v>1165626</v>
      </c>
      <c r="R468" s="17">
        <v>1745009</v>
      </c>
      <c r="S468" s="18"/>
      <c r="T468" s="18"/>
      <c r="U468" s="14"/>
      <c r="V468" s="18"/>
      <c r="W468" s="20">
        <v>2847677</v>
      </c>
      <c r="X468" s="14"/>
      <c r="Y468" s="24">
        <v>623200</v>
      </c>
      <c r="Z468" s="14"/>
      <c r="AA468" s="24">
        <v>93480</v>
      </c>
      <c r="AB468" s="18"/>
      <c r="AC468" s="24">
        <v>529720</v>
      </c>
      <c r="AD468" s="24">
        <v>93480</v>
      </c>
      <c r="AE468" s="17" t="s">
        <v>42</v>
      </c>
      <c r="AF468" s="17">
        <v>0</v>
      </c>
      <c r="AG468" s="17">
        <v>0</v>
      </c>
      <c r="AH468" s="23">
        <v>529720</v>
      </c>
      <c r="AI468" s="17">
        <v>0</v>
      </c>
      <c r="AJ468" s="13" t="s">
        <v>41</v>
      </c>
    </row>
    <row r="469" spans="1:36" x14ac:dyDescent="0.25">
      <c r="A469" s="14">
        <v>461</v>
      </c>
      <c r="B469" s="15" t="s">
        <v>594</v>
      </c>
      <c r="C469" s="21"/>
      <c r="D469" s="21">
        <v>1165627</v>
      </c>
      <c r="E469" s="16" t="s">
        <v>1056</v>
      </c>
      <c r="F469" s="14" t="s">
        <v>54</v>
      </c>
      <c r="G469" s="36">
        <v>948026</v>
      </c>
      <c r="H469" s="36">
        <v>0</v>
      </c>
      <c r="I469" s="22"/>
      <c r="J469" s="22"/>
      <c r="K469" s="18">
        <v>913695.5</v>
      </c>
      <c r="L469" s="18">
        <v>29181</v>
      </c>
      <c r="M469" s="35">
        <v>0</v>
      </c>
      <c r="N469" s="18">
        <v>942876.5</v>
      </c>
      <c r="O469" s="37">
        <v>0</v>
      </c>
      <c r="P469" s="21"/>
      <c r="Q469" s="21">
        <v>1165627</v>
      </c>
      <c r="R469" s="17">
        <v>948026</v>
      </c>
      <c r="S469" s="18"/>
      <c r="T469" s="18"/>
      <c r="U469" s="14"/>
      <c r="V469" s="18"/>
      <c r="W469" s="20">
        <v>2863167</v>
      </c>
      <c r="X469" s="14"/>
      <c r="Y469" s="24">
        <v>34330</v>
      </c>
      <c r="Z469" s="14"/>
      <c r="AA469" s="24">
        <v>5149.5</v>
      </c>
      <c r="AB469" s="18"/>
      <c r="AC469" s="24">
        <v>29181</v>
      </c>
      <c r="AD469" s="24">
        <v>5149.5</v>
      </c>
      <c r="AE469" s="17" t="s">
        <v>42</v>
      </c>
      <c r="AF469" s="17">
        <v>0</v>
      </c>
      <c r="AG469" s="17">
        <v>0</v>
      </c>
      <c r="AH469" s="23">
        <v>29181</v>
      </c>
      <c r="AI469" s="17">
        <v>0</v>
      </c>
      <c r="AJ469" s="13" t="s">
        <v>41</v>
      </c>
    </row>
    <row r="470" spans="1:36" x14ac:dyDescent="0.25">
      <c r="A470" s="14">
        <v>462</v>
      </c>
      <c r="B470" s="15" t="s">
        <v>594</v>
      </c>
      <c r="C470" s="21"/>
      <c r="D470" s="21">
        <v>1165634</v>
      </c>
      <c r="E470" s="16" t="s">
        <v>1057</v>
      </c>
      <c r="F470" s="14" t="s">
        <v>194</v>
      </c>
      <c r="G470" s="36">
        <v>1433702</v>
      </c>
      <c r="H470" s="36">
        <v>0</v>
      </c>
      <c r="I470" s="22"/>
      <c r="J470" s="22"/>
      <c r="K470" s="18">
        <v>1000722</v>
      </c>
      <c r="L470" s="18">
        <v>368033</v>
      </c>
      <c r="M470" s="35">
        <v>0</v>
      </c>
      <c r="N470" s="18">
        <v>1368755</v>
      </c>
      <c r="O470" s="37">
        <v>0</v>
      </c>
      <c r="P470" s="21"/>
      <c r="Q470" s="21">
        <v>1165634</v>
      </c>
      <c r="R470" s="17">
        <v>1433702</v>
      </c>
      <c r="S470" s="18"/>
      <c r="T470" s="18"/>
      <c r="U470" s="14"/>
      <c r="V470" s="18"/>
      <c r="W470" s="20">
        <v>2860187</v>
      </c>
      <c r="X470" s="14"/>
      <c r="Y470" s="24">
        <v>432980</v>
      </c>
      <c r="Z470" s="14"/>
      <c r="AA470" s="24">
        <v>64947</v>
      </c>
      <c r="AB470" s="18"/>
      <c r="AC470" s="24">
        <v>368033</v>
      </c>
      <c r="AD470" s="24">
        <v>64947</v>
      </c>
      <c r="AE470" s="17" t="s">
        <v>42</v>
      </c>
      <c r="AF470" s="17">
        <v>0</v>
      </c>
      <c r="AG470" s="17">
        <v>0</v>
      </c>
      <c r="AH470" s="23">
        <v>368033</v>
      </c>
      <c r="AI470" s="17">
        <v>0</v>
      </c>
      <c r="AJ470" s="13" t="s">
        <v>41</v>
      </c>
    </row>
    <row r="471" spans="1:36" x14ac:dyDescent="0.25">
      <c r="A471" s="14">
        <v>463</v>
      </c>
      <c r="B471" s="15" t="s">
        <v>594</v>
      </c>
      <c r="C471" s="21"/>
      <c r="D471" s="21">
        <v>1165646</v>
      </c>
      <c r="E471" s="16" t="s">
        <v>1058</v>
      </c>
      <c r="F471" s="14" t="s">
        <v>421</v>
      </c>
      <c r="G471" s="36">
        <v>48700</v>
      </c>
      <c r="H471" s="36">
        <v>0</v>
      </c>
      <c r="I471" s="22"/>
      <c r="J471" s="22"/>
      <c r="K471" s="18">
        <v>47736.4</v>
      </c>
      <c r="L471" s="18">
        <v>819</v>
      </c>
      <c r="M471" s="35">
        <v>0</v>
      </c>
      <c r="N471" s="18">
        <v>48555.4</v>
      </c>
      <c r="O471" s="37">
        <v>0</v>
      </c>
      <c r="P471" s="21"/>
      <c r="Q471" s="21">
        <v>1165646</v>
      </c>
      <c r="R471" s="17">
        <v>48700</v>
      </c>
      <c r="S471" s="18"/>
      <c r="T471" s="18"/>
      <c r="U471" s="14"/>
      <c r="V471" s="18"/>
      <c r="W471" s="20">
        <v>2860971</v>
      </c>
      <c r="X471" s="14"/>
      <c r="Y471" s="24">
        <v>964</v>
      </c>
      <c r="Z471" s="14"/>
      <c r="AA471" s="24">
        <v>144.60000000000002</v>
      </c>
      <c r="AB471" s="18"/>
      <c r="AC471" s="24">
        <v>819</v>
      </c>
      <c r="AD471" s="24">
        <v>144.60000000000002</v>
      </c>
      <c r="AE471" s="17" t="s">
        <v>42</v>
      </c>
      <c r="AF471" s="17">
        <v>0</v>
      </c>
      <c r="AG471" s="17">
        <v>0</v>
      </c>
      <c r="AH471" s="23">
        <v>819</v>
      </c>
      <c r="AI471" s="17">
        <v>0</v>
      </c>
      <c r="AJ471" s="13" t="s">
        <v>41</v>
      </c>
    </row>
    <row r="472" spans="1:36" x14ac:dyDescent="0.25">
      <c r="A472" s="14">
        <v>464</v>
      </c>
      <c r="B472" s="15" t="s">
        <v>594</v>
      </c>
      <c r="C472" s="21"/>
      <c r="D472" s="21">
        <v>1165733</v>
      </c>
      <c r="E472" s="16" t="s">
        <v>1059</v>
      </c>
      <c r="F472" s="14" t="s">
        <v>421</v>
      </c>
      <c r="G472" s="36">
        <v>95472</v>
      </c>
      <c r="H472" s="36">
        <v>0</v>
      </c>
      <c r="I472" s="22"/>
      <c r="J472" s="22"/>
      <c r="K472" s="18">
        <v>46800.2</v>
      </c>
      <c r="L472" s="18">
        <v>41371</v>
      </c>
      <c r="M472" s="35">
        <v>0</v>
      </c>
      <c r="N472" s="18">
        <v>88171.199999999997</v>
      </c>
      <c r="O472" s="37">
        <v>0</v>
      </c>
      <c r="P472" s="21"/>
      <c r="Q472" s="21">
        <v>1165733</v>
      </c>
      <c r="R472" s="17">
        <v>95472</v>
      </c>
      <c r="S472" s="18"/>
      <c r="T472" s="18"/>
      <c r="U472" s="14"/>
      <c r="V472" s="18"/>
      <c r="W472" s="20">
        <v>2860772</v>
      </c>
      <c r="X472" s="14"/>
      <c r="Y472" s="24">
        <v>48672</v>
      </c>
      <c r="Z472" s="14"/>
      <c r="AA472" s="24">
        <v>7300.8000000000029</v>
      </c>
      <c r="AB472" s="18"/>
      <c r="AC472" s="24">
        <v>41371</v>
      </c>
      <c r="AD472" s="24">
        <v>7300.8000000000029</v>
      </c>
      <c r="AE472" s="17" t="s">
        <v>42</v>
      </c>
      <c r="AF472" s="17">
        <v>0</v>
      </c>
      <c r="AG472" s="17">
        <v>0</v>
      </c>
      <c r="AH472" s="23">
        <v>41371</v>
      </c>
      <c r="AI472" s="17">
        <v>0</v>
      </c>
      <c r="AJ472" s="13" t="s">
        <v>41</v>
      </c>
    </row>
    <row r="473" spans="1:36" x14ac:dyDescent="0.25">
      <c r="A473" s="14">
        <v>465</v>
      </c>
      <c r="B473" s="15" t="s">
        <v>594</v>
      </c>
      <c r="C473" s="21"/>
      <c r="D473" s="21">
        <v>1165786</v>
      </c>
      <c r="E473" s="16" t="s">
        <v>1060</v>
      </c>
      <c r="F473" s="14" t="s">
        <v>421</v>
      </c>
      <c r="G473" s="36">
        <v>95472</v>
      </c>
      <c r="H473" s="36">
        <v>0</v>
      </c>
      <c r="I473" s="22"/>
      <c r="J473" s="22"/>
      <c r="K473" s="18">
        <v>46800.2</v>
      </c>
      <c r="L473" s="18">
        <v>41371</v>
      </c>
      <c r="M473" s="35">
        <v>0</v>
      </c>
      <c r="N473" s="18">
        <v>88171.199999999997</v>
      </c>
      <c r="O473" s="37">
        <v>0</v>
      </c>
      <c r="P473" s="21"/>
      <c r="Q473" s="21">
        <v>1165786</v>
      </c>
      <c r="R473" s="17">
        <v>95472</v>
      </c>
      <c r="S473" s="18"/>
      <c r="T473" s="18"/>
      <c r="U473" s="14"/>
      <c r="V473" s="18"/>
      <c r="W473" s="20">
        <v>2860796</v>
      </c>
      <c r="X473" s="14"/>
      <c r="Y473" s="24">
        <v>48672</v>
      </c>
      <c r="Z473" s="14"/>
      <c r="AA473" s="24">
        <v>7300.8000000000029</v>
      </c>
      <c r="AB473" s="18"/>
      <c r="AC473" s="24">
        <v>41371</v>
      </c>
      <c r="AD473" s="24">
        <v>7300.8000000000029</v>
      </c>
      <c r="AE473" s="17" t="s">
        <v>42</v>
      </c>
      <c r="AF473" s="17">
        <v>0</v>
      </c>
      <c r="AG473" s="17">
        <v>0</v>
      </c>
      <c r="AH473" s="23">
        <v>41371</v>
      </c>
      <c r="AI473" s="17">
        <v>0</v>
      </c>
      <c r="AJ473" s="13" t="s">
        <v>41</v>
      </c>
    </row>
    <row r="474" spans="1:36" x14ac:dyDescent="0.25">
      <c r="A474" s="14">
        <v>466</v>
      </c>
      <c r="B474" s="15" t="s">
        <v>594</v>
      </c>
      <c r="C474" s="21"/>
      <c r="D474" s="21">
        <v>1165975</v>
      </c>
      <c r="E474" s="16" t="s">
        <v>1061</v>
      </c>
      <c r="F474" s="14" t="s">
        <v>54</v>
      </c>
      <c r="G474" s="36">
        <v>2434112</v>
      </c>
      <c r="H474" s="36">
        <v>0</v>
      </c>
      <c r="I474" s="22"/>
      <c r="J474" s="22"/>
      <c r="K474" s="18">
        <v>2359212</v>
      </c>
      <c r="L474" s="18">
        <v>63665</v>
      </c>
      <c r="M474" s="35">
        <v>0</v>
      </c>
      <c r="N474" s="18">
        <v>2422877</v>
      </c>
      <c r="O474" s="37">
        <v>0</v>
      </c>
      <c r="P474" s="21"/>
      <c r="Q474" s="21">
        <v>1165975</v>
      </c>
      <c r="R474" s="17">
        <v>2434112</v>
      </c>
      <c r="S474" s="18"/>
      <c r="T474" s="18"/>
      <c r="U474" s="14"/>
      <c r="V474" s="18"/>
      <c r="W474" s="20">
        <v>2862501</v>
      </c>
      <c r="X474" s="14"/>
      <c r="Y474" s="24">
        <v>74900</v>
      </c>
      <c r="Z474" s="14"/>
      <c r="AA474" s="24">
        <v>11235</v>
      </c>
      <c r="AB474" s="18"/>
      <c r="AC474" s="24">
        <v>63665</v>
      </c>
      <c r="AD474" s="24">
        <v>11235</v>
      </c>
      <c r="AE474" s="17" t="s">
        <v>42</v>
      </c>
      <c r="AF474" s="17">
        <v>0</v>
      </c>
      <c r="AG474" s="17">
        <v>0</v>
      </c>
      <c r="AH474" s="23">
        <v>63665</v>
      </c>
      <c r="AI474" s="17">
        <v>0</v>
      </c>
      <c r="AJ474" s="13" t="s">
        <v>41</v>
      </c>
    </row>
    <row r="475" spans="1:36" x14ac:dyDescent="0.25">
      <c r="A475" s="14">
        <v>467</v>
      </c>
      <c r="B475" s="15" t="s">
        <v>594</v>
      </c>
      <c r="C475" s="21"/>
      <c r="D475" s="21">
        <v>1166015</v>
      </c>
      <c r="E475" s="16" t="s">
        <v>1062</v>
      </c>
      <c r="F475" s="14" t="s">
        <v>54</v>
      </c>
      <c r="G475" s="36">
        <v>2731641</v>
      </c>
      <c r="H475" s="36">
        <v>0</v>
      </c>
      <c r="I475" s="22"/>
      <c r="J475" s="22"/>
      <c r="K475" s="18">
        <v>2681764.4500000002</v>
      </c>
      <c r="L475" s="18">
        <v>42395</v>
      </c>
      <c r="M475" s="35">
        <v>0</v>
      </c>
      <c r="N475" s="18">
        <v>2724159.45</v>
      </c>
      <c r="O475" s="37">
        <v>0</v>
      </c>
      <c r="P475" s="21"/>
      <c r="Q475" s="21">
        <v>1166015</v>
      </c>
      <c r="R475" s="17">
        <v>2731641</v>
      </c>
      <c r="S475" s="18"/>
      <c r="T475" s="18"/>
      <c r="U475" s="14"/>
      <c r="V475" s="18"/>
      <c r="W475" s="20">
        <v>2862487</v>
      </c>
      <c r="X475" s="14"/>
      <c r="Y475" s="24">
        <v>49877</v>
      </c>
      <c r="Z475" s="14"/>
      <c r="AA475" s="24">
        <v>7481.5500000000029</v>
      </c>
      <c r="AB475" s="18"/>
      <c r="AC475" s="24">
        <v>42395</v>
      </c>
      <c r="AD475" s="24">
        <v>7481.5500000000029</v>
      </c>
      <c r="AE475" s="17" t="s">
        <v>42</v>
      </c>
      <c r="AF475" s="17">
        <v>0</v>
      </c>
      <c r="AG475" s="17">
        <v>0</v>
      </c>
      <c r="AH475" s="23">
        <v>42395</v>
      </c>
      <c r="AI475" s="17">
        <v>0</v>
      </c>
      <c r="AJ475" s="13" t="s">
        <v>41</v>
      </c>
    </row>
    <row r="476" spans="1:36" x14ac:dyDescent="0.25">
      <c r="A476" s="14">
        <v>468</v>
      </c>
      <c r="B476" s="15" t="s">
        <v>594</v>
      </c>
      <c r="C476" s="21"/>
      <c r="D476" s="21">
        <v>1166163</v>
      </c>
      <c r="E476" s="16" t="s">
        <v>1063</v>
      </c>
      <c r="F476" s="14" t="s">
        <v>421</v>
      </c>
      <c r="G476" s="36">
        <v>47200</v>
      </c>
      <c r="H476" s="36">
        <v>3400</v>
      </c>
      <c r="I476" s="22"/>
      <c r="J476" s="22"/>
      <c r="K476" s="18">
        <v>44336.4</v>
      </c>
      <c r="L476" s="18">
        <v>2434</v>
      </c>
      <c r="M476" s="35">
        <v>0</v>
      </c>
      <c r="N476" s="18">
        <v>46770.400000000001</v>
      </c>
      <c r="O476" s="37">
        <v>0</v>
      </c>
      <c r="P476" s="21"/>
      <c r="Q476" s="21">
        <v>1166163</v>
      </c>
      <c r="R476" s="17">
        <v>50600</v>
      </c>
      <c r="S476" s="18"/>
      <c r="T476" s="18"/>
      <c r="U476" s="14"/>
      <c r="V476" s="18"/>
      <c r="W476" s="20">
        <v>2860942</v>
      </c>
      <c r="X476" s="14"/>
      <c r="Y476" s="24">
        <v>2864</v>
      </c>
      <c r="Z476" s="14"/>
      <c r="AA476" s="24">
        <v>429.59999999999991</v>
      </c>
      <c r="AB476" s="18"/>
      <c r="AC476" s="24">
        <v>2434</v>
      </c>
      <c r="AD476" s="24">
        <v>429.59999999999991</v>
      </c>
      <c r="AE476" s="17" t="s">
        <v>42</v>
      </c>
      <c r="AF476" s="17">
        <v>0</v>
      </c>
      <c r="AG476" s="17">
        <v>0</v>
      </c>
      <c r="AH476" s="23">
        <v>2434</v>
      </c>
      <c r="AI476" s="17">
        <v>0</v>
      </c>
      <c r="AJ476" s="13" t="s">
        <v>41</v>
      </c>
    </row>
    <row r="477" spans="1:36" x14ac:dyDescent="0.25">
      <c r="A477" s="14">
        <v>469</v>
      </c>
      <c r="B477" s="15" t="s">
        <v>594</v>
      </c>
      <c r="C477" s="21"/>
      <c r="D477" s="21">
        <v>1166167</v>
      </c>
      <c r="E477" s="16" t="s">
        <v>1064</v>
      </c>
      <c r="F477" s="14" t="s">
        <v>421</v>
      </c>
      <c r="G477" s="36">
        <v>45300</v>
      </c>
      <c r="H477" s="36">
        <v>3400</v>
      </c>
      <c r="I477" s="22"/>
      <c r="J477" s="22"/>
      <c r="K477" s="18">
        <v>44336.4</v>
      </c>
      <c r="L477" s="18">
        <v>819</v>
      </c>
      <c r="M477" s="35">
        <v>0</v>
      </c>
      <c r="N477" s="18">
        <v>45155.4</v>
      </c>
      <c r="O477" s="37">
        <v>0</v>
      </c>
      <c r="P477" s="21"/>
      <c r="Q477" s="21">
        <v>1166167</v>
      </c>
      <c r="R477" s="17">
        <v>48700</v>
      </c>
      <c r="S477" s="18"/>
      <c r="T477" s="18"/>
      <c r="U477" s="14"/>
      <c r="V477" s="18"/>
      <c r="W477" s="20">
        <v>2860977</v>
      </c>
      <c r="X477" s="14"/>
      <c r="Y477" s="24">
        <v>964</v>
      </c>
      <c r="Z477" s="14"/>
      <c r="AA477" s="24">
        <v>144.60000000000002</v>
      </c>
      <c r="AB477" s="18"/>
      <c r="AC477" s="24">
        <v>819</v>
      </c>
      <c r="AD477" s="24">
        <v>144.60000000000002</v>
      </c>
      <c r="AE477" s="17" t="s">
        <v>42</v>
      </c>
      <c r="AF477" s="17">
        <v>0</v>
      </c>
      <c r="AG477" s="17">
        <v>0</v>
      </c>
      <c r="AH477" s="23">
        <v>819</v>
      </c>
      <c r="AI477" s="17">
        <v>0</v>
      </c>
      <c r="AJ477" s="13" t="s">
        <v>41</v>
      </c>
    </row>
    <row r="478" spans="1:36" x14ac:dyDescent="0.25">
      <c r="A478" s="14">
        <v>470</v>
      </c>
      <c r="B478" s="15" t="s">
        <v>594</v>
      </c>
      <c r="C478" s="21"/>
      <c r="D478" s="21">
        <v>1166180</v>
      </c>
      <c r="E478" s="16" t="s">
        <v>1065</v>
      </c>
      <c r="F478" s="14" t="s">
        <v>421</v>
      </c>
      <c r="G478" s="36">
        <v>95500</v>
      </c>
      <c r="H478" s="36">
        <v>0</v>
      </c>
      <c r="I478" s="22"/>
      <c r="J478" s="22"/>
      <c r="K478" s="18">
        <v>95471.8</v>
      </c>
      <c r="L478" s="18">
        <v>24</v>
      </c>
      <c r="M478" s="35">
        <v>0</v>
      </c>
      <c r="N478" s="18">
        <v>95495.8</v>
      </c>
      <c r="O478" s="37">
        <v>0</v>
      </c>
      <c r="P478" s="21"/>
      <c r="Q478" s="21">
        <v>1166180</v>
      </c>
      <c r="R478" s="17">
        <v>95500</v>
      </c>
      <c r="S478" s="18"/>
      <c r="T478" s="18"/>
      <c r="U478" s="14"/>
      <c r="V478" s="18"/>
      <c r="W478" s="20">
        <v>2860466</v>
      </c>
      <c r="X478" s="14"/>
      <c r="Y478" s="24">
        <v>28</v>
      </c>
      <c r="Z478" s="14"/>
      <c r="AA478" s="24">
        <v>4.1999999999999993</v>
      </c>
      <c r="AB478" s="18"/>
      <c r="AC478" s="24">
        <v>24</v>
      </c>
      <c r="AD478" s="24">
        <v>4.1999999999999993</v>
      </c>
      <c r="AE478" s="17" t="s">
        <v>42</v>
      </c>
      <c r="AF478" s="17">
        <v>0</v>
      </c>
      <c r="AG478" s="17">
        <v>0</v>
      </c>
      <c r="AH478" s="23">
        <v>24</v>
      </c>
      <c r="AI478" s="17">
        <v>0</v>
      </c>
      <c r="AJ478" s="13" t="s">
        <v>41</v>
      </c>
    </row>
    <row r="479" spans="1:36" x14ac:dyDescent="0.25">
      <c r="A479" s="14">
        <v>471</v>
      </c>
      <c r="B479" s="15" t="s">
        <v>594</v>
      </c>
      <c r="C479" s="21"/>
      <c r="D479" s="21">
        <v>1166182</v>
      </c>
      <c r="E479" s="16" t="s">
        <v>1066</v>
      </c>
      <c r="F479" s="14" t="s">
        <v>421</v>
      </c>
      <c r="G479" s="36">
        <v>95500</v>
      </c>
      <c r="H479" s="36">
        <v>0</v>
      </c>
      <c r="I479" s="22"/>
      <c r="J479" s="22"/>
      <c r="K479" s="18">
        <v>46800</v>
      </c>
      <c r="L479" s="18">
        <v>41395</v>
      </c>
      <c r="M479" s="35">
        <v>0</v>
      </c>
      <c r="N479" s="18">
        <v>88195</v>
      </c>
      <c r="O479" s="37">
        <v>0</v>
      </c>
      <c r="P479" s="21"/>
      <c r="Q479" s="21">
        <v>1166182</v>
      </c>
      <c r="R479" s="17">
        <v>95500</v>
      </c>
      <c r="S479" s="18"/>
      <c r="T479" s="18"/>
      <c r="U479" s="14"/>
      <c r="V479" s="18"/>
      <c r="W479" s="20">
        <v>2860470</v>
      </c>
      <c r="X479" s="14"/>
      <c r="Y479" s="24">
        <v>48700</v>
      </c>
      <c r="Z479" s="14"/>
      <c r="AA479" s="24">
        <v>7305</v>
      </c>
      <c r="AB479" s="18"/>
      <c r="AC479" s="24">
        <v>41395</v>
      </c>
      <c r="AD479" s="24">
        <v>7305</v>
      </c>
      <c r="AE479" s="17" t="s">
        <v>42</v>
      </c>
      <c r="AF479" s="17">
        <v>0</v>
      </c>
      <c r="AG479" s="17">
        <v>0</v>
      </c>
      <c r="AH479" s="23">
        <v>41395</v>
      </c>
      <c r="AI479" s="17">
        <v>0</v>
      </c>
      <c r="AJ479" s="13" t="s">
        <v>41</v>
      </c>
    </row>
    <row r="480" spans="1:36" x14ac:dyDescent="0.25">
      <c r="A480" s="14">
        <v>472</v>
      </c>
      <c r="B480" s="15" t="s">
        <v>594</v>
      </c>
      <c r="C480" s="21"/>
      <c r="D480" s="21">
        <v>1166185</v>
      </c>
      <c r="E480" s="16" t="s">
        <v>1067</v>
      </c>
      <c r="F480" s="14" t="s">
        <v>421</v>
      </c>
      <c r="G480" s="36">
        <v>95500</v>
      </c>
      <c r="H480" s="36">
        <v>0</v>
      </c>
      <c r="I480" s="22"/>
      <c r="J480" s="22"/>
      <c r="K480" s="18">
        <v>95471.8</v>
      </c>
      <c r="L480" s="18">
        <v>24</v>
      </c>
      <c r="M480" s="35">
        <v>0</v>
      </c>
      <c r="N480" s="18">
        <v>95495.8</v>
      </c>
      <c r="O480" s="37">
        <v>0</v>
      </c>
      <c r="P480" s="21"/>
      <c r="Q480" s="21">
        <v>1166185</v>
      </c>
      <c r="R480" s="17">
        <v>95500</v>
      </c>
      <c r="S480" s="18"/>
      <c r="T480" s="18"/>
      <c r="U480" s="14"/>
      <c r="V480" s="18"/>
      <c r="W480" s="20">
        <v>2860526</v>
      </c>
      <c r="X480" s="14"/>
      <c r="Y480" s="24">
        <v>28</v>
      </c>
      <c r="Z480" s="14"/>
      <c r="AA480" s="24">
        <v>4.1999999999999993</v>
      </c>
      <c r="AB480" s="18"/>
      <c r="AC480" s="24">
        <v>24</v>
      </c>
      <c r="AD480" s="24">
        <v>4.1999999999999993</v>
      </c>
      <c r="AE480" s="17" t="s">
        <v>42</v>
      </c>
      <c r="AF480" s="17">
        <v>0</v>
      </c>
      <c r="AG480" s="17">
        <v>0</v>
      </c>
      <c r="AH480" s="23">
        <v>24</v>
      </c>
      <c r="AI480" s="17">
        <v>0</v>
      </c>
      <c r="AJ480" s="13" t="s">
        <v>41</v>
      </c>
    </row>
    <row r="481" spans="1:36" x14ac:dyDescent="0.25">
      <c r="A481" s="14">
        <v>473</v>
      </c>
      <c r="B481" s="15" t="s">
        <v>594</v>
      </c>
      <c r="C481" s="21"/>
      <c r="D481" s="21">
        <v>1166311</v>
      </c>
      <c r="E481" s="16" t="s">
        <v>1068</v>
      </c>
      <c r="F481" s="14" t="s">
        <v>54</v>
      </c>
      <c r="G481" s="36">
        <v>5887741</v>
      </c>
      <c r="H481" s="36">
        <v>251900</v>
      </c>
      <c r="I481" s="22"/>
      <c r="J481" s="22"/>
      <c r="K481" s="18">
        <v>5653341</v>
      </c>
      <c r="L481" s="18">
        <v>199240</v>
      </c>
      <c r="M481" s="35">
        <v>0</v>
      </c>
      <c r="N481" s="18">
        <v>5852581</v>
      </c>
      <c r="O481" s="37">
        <v>0</v>
      </c>
      <c r="P481" s="21"/>
      <c r="Q481" s="21">
        <v>1166311</v>
      </c>
      <c r="R481" s="17">
        <v>6139641</v>
      </c>
      <c r="S481" s="18"/>
      <c r="T481" s="18"/>
      <c r="U481" s="14"/>
      <c r="V481" s="18"/>
      <c r="W481" s="20">
        <v>2864629</v>
      </c>
      <c r="X481" s="14"/>
      <c r="Y481" s="24">
        <v>234400</v>
      </c>
      <c r="Z481" s="14"/>
      <c r="AA481" s="24">
        <v>35160</v>
      </c>
      <c r="AB481" s="18"/>
      <c r="AC481" s="24">
        <v>199240</v>
      </c>
      <c r="AD481" s="24">
        <v>35160</v>
      </c>
      <c r="AE481" s="17" t="s">
        <v>42</v>
      </c>
      <c r="AF481" s="17">
        <v>0</v>
      </c>
      <c r="AG481" s="17">
        <v>0</v>
      </c>
      <c r="AH481" s="23">
        <v>199240</v>
      </c>
      <c r="AI481" s="17">
        <v>0</v>
      </c>
      <c r="AJ481" s="13" t="s">
        <v>41</v>
      </c>
    </row>
    <row r="482" spans="1:36" x14ac:dyDescent="0.25">
      <c r="A482" s="14">
        <v>474</v>
      </c>
      <c r="B482" s="15" t="s">
        <v>594</v>
      </c>
      <c r="C482" s="21"/>
      <c r="D482" s="21">
        <v>1166321</v>
      </c>
      <c r="E482" s="16" t="s">
        <v>1069</v>
      </c>
      <c r="F482" s="14" t="s">
        <v>54</v>
      </c>
      <c r="G482" s="36">
        <v>996129</v>
      </c>
      <c r="H482" s="36">
        <v>135000</v>
      </c>
      <c r="I482" s="22"/>
      <c r="J482" s="22"/>
      <c r="K482" s="18">
        <v>562729</v>
      </c>
      <c r="L482" s="18">
        <v>368390</v>
      </c>
      <c r="M482" s="35">
        <v>0</v>
      </c>
      <c r="N482" s="18">
        <v>931119</v>
      </c>
      <c r="O482" s="37">
        <v>0</v>
      </c>
      <c r="P482" s="21"/>
      <c r="Q482" s="21">
        <v>1166321</v>
      </c>
      <c r="R482" s="17">
        <v>1131129</v>
      </c>
      <c r="S482" s="18"/>
      <c r="T482" s="18"/>
      <c r="U482" s="14"/>
      <c r="V482" s="18"/>
      <c r="W482" s="20">
        <v>2862995</v>
      </c>
      <c r="X482" s="14"/>
      <c r="Y482" s="24">
        <v>433400</v>
      </c>
      <c r="Z482" s="14"/>
      <c r="AA482" s="24">
        <v>65010</v>
      </c>
      <c r="AB482" s="18"/>
      <c r="AC482" s="24">
        <v>368390</v>
      </c>
      <c r="AD482" s="24">
        <v>65010</v>
      </c>
      <c r="AE482" s="17" t="s">
        <v>42</v>
      </c>
      <c r="AF482" s="17">
        <v>0</v>
      </c>
      <c r="AG482" s="17">
        <v>0</v>
      </c>
      <c r="AH482" s="23">
        <v>368390</v>
      </c>
      <c r="AI482" s="17">
        <v>0</v>
      </c>
      <c r="AJ482" s="13" t="s">
        <v>41</v>
      </c>
    </row>
    <row r="483" spans="1:36" x14ac:dyDescent="0.25">
      <c r="A483" s="14">
        <v>475</v>
      </c>
      <c r="B483" s="15" t="s">
        <v>594</v>
      </c>
      <c r="C483" s="21"/>
      <c r="D483" s="21">
        <v>1166347</v>
      </c>
      <c r="E483" s="16" t="s">
        <v>1070</v>
      </c>
      <c r="F483" s="14" t="s">
        <v>194</v>
      </c>
      <c r="G483" s="36">
        <v>2494947</v>
      </c>
      <c r="H483" s="36">
        <v>0</v>
      </c>
      <c r="I483" s="22"/>
      <c r="J483" s="22"/>
      <c r="K483" s="18">
        <v>1499150.4500000002</v>
      </c>
      <c r="L483" s="18">
        <v>846427</v>
      </c>
      <c r="M483" s="35">
        <v>0</v>
      </c>
      <c r="N483" s="18">
        <v>2345577.4500000002</v>
      </c>
      <c r="O483" s="37">
        <v>0</v>
      </c>
      <c r="P483" s="21"/>
      <c r="Q483" s="21">
        <v>1166347</v>
      </c>
      <c r="R483" s="17">
        <v>2494947</v>
      </c>
      <c r="S483" s="18"/>
      <c r="T483" s="18"/>
      <c r="U483" s="14"/>
      <c r="V483" s="18"/>
      <c r="W483" s="20">
        <v>2866922</v>
      </c>
      <c r="X483" s="14"/>
      <c r="Y483" s="24">
        <v>995797</v>
      </c>
      <c r="Z483" s="14"/>
      <c r="AA483" s="24">
        <v>149369.55000000005</v>
      </c>
      <c r="AB483" s="18"/>
      <c r="AC483" s="24">
        <v>846427</v>
      </c>
      <c r="AD483" s="24">
        <v>149369.55000000005</v>
      </c>
      <c r="AE483" s="17" t="s">
        <v>42</v>
      </c>
      <c r="AF483" s="17">
        <v>0</v>
      </c>
      <c r="AG483" s="17">
        <v>0</v>
      </c>
      <c r="AH483" s="23">
        <v>846427</v>
      </c>
      <c r="AI483" s="17">
        <v>0</v>
      </c>
      <c r="AJ483" s="13" t="s">
        <v>41</v>
      </c>
    </row>
    <row r="484" spans="1:36" x14ac:dyDescent="0.25">
      <c r="A484" s="14">
        <v>476</v>
      </c>
      <c r="B484" s="15" t="s">
        <v>594</v>
      </c>
      <c r="C484" s="21"/>
      <c r="D484" s="21">
        <v>1166373</v>
      </c>
      <c r="E484" s="16" t="s">
        <v>1071</v>
      </c>
      <c r="F484" s="14" t="s">
        <v>54</v>
      </c>
      <c r="G484" s="36">
        <v>2544524</v>
      </c>
      <c r="H484" s="36">
        <v>0</v>
      </c>
      <c r="I484" s="22"/>
      <c r="J484" s="22"/>
      <c r="K484" s="18">
        <v>2533993.5</v>
      </c>
      <c r="L484" s="18">
        <v>8951</v>
      </c>
      <c r="M484" s="35">
        <v>0</v>
      </c>
      <c r="N484" s="18">
        <v>2542944.5</v>
      </c>
      <c r="O484" s="37">
        <v>0</v>
      </c>
      <c r="P484" s="21"/>
      <c r="Q484" s="21">
        <v>1166373</v>
      </c>
      <c r="R484" s="17">
        <v>2544524</v>
      </c>
      <c r="S484" s="18"/>
      <c r="T484" s="18"/>
      <c r="U484" s="14"/>
      <c r="V484" s="18"/>
      <c r="W484" s="20">
        <v>2863190</v>
      </c>
      <c r="X484" s="14"/>
      <c r="Y484" s="24">
        <v>10530</v>
      </c>
      <c r="Z484" s="14"/>
      <c r="AA484" s="24">
        <v>1579.5</v>
      </c>
      <c r="AB484" s="18"/>
      <c r="AC484" s="24">
        <v>8951</v>
      </c>
      <c r="AD484" s="24">
        <v>1579.5</v>
      </c>
      <c r="AE484" s="17" t="s">
        <v>42</v>
      </c>
      <c r="AF484" s="17">
        <v>0</v>
      </c>
      <c r="AG484" s="17">
        <v>0</v>
      </c>
      <c r="AH484" s="23">
        <v>8951</v>
      </c>
      <c r="AI484" s="17">
        <v>0</v>
      </c>
      <c r="AJ484" s="13" t="s">
        <v>41</v>
      </c>
    </row>
    <row r="485" spans="1:36" x14ac:dyDescent="0.25">
      <c r="A485" s="14">
        <v>477</v>
      </c>
      <c r="B485" s="15" t="s">
        <v>594</v>
      </c>
      <c r="C485" s="21"/>
      <c r="D485" s="21">
        <v>1166447</v>
      </c>
      <c r="E485" s="16" t="s">
        <v>1072</v>
      </c>
      <c r="F485" s="14" t="s">
        <v>421</v>
      </c>
      <c r="G485" s="36">
        <v>45300</v>
      </c>
      <c r="H485" s="36">
        <v>3400</v>
      </c>
      <c r="I485" s="22"/>
      <c r="J485" s="22"/>
      <c r="K485" s="18">
        <v>44336.4</v>
      </c>
      <c r="L485" s="18">
        <v>819</v>
      </c>
      <c r="M485" s="35">
        <v>0</v>
      </c>
      <c r="N485" s="18">
        <v>45155.4</v>
      </c>
      <c r="O485" s="37">
        <v>0</v>
      </c>
      <c r="P485" s="21"/>
      <c r="Q485" s="21">
        <v>1166447</v>
      </c>
      <c r="R485" s="17">
        <v>48700</v>
      </c>
      <c r="S485" s="18"/>
      <c r="T485" s="18"/>
      <c r="U485" s="14"/>
      <c r="V485" s="18"/>
      <c r="W485" s="20">
        <v>2860991</v>
      </c>
      <c r="X485" s="14"/>
      <c r="Y485" s="24">
        <v>964</v>
      </c>
      <c r="Z485" s="14"/>
      <c r="AA485" s="24">
        <v>144.60000000000002</v>
      </c>
      <c r="AB485" s="18"/>
      <c r="AC485" s="24">
        <v>819</v>
      </c>
      <c r="AD485" s="24">
        <v>144.60000000000002</v>
      </c>
      <c r="AE485" s="17" t="s">
        <v>42</v>
      </c>
      <c r="AF485" s="17">
        <v>0</v>
      </c>
      <c r="AG485" s="17">
        <v>0</v>
      </c>
      <c r="AH485" s="23">
        <v>819</v>
      </c>
      <c r="AI485" s="17">
        <v>0</v>
      </c>
      <c r="AJ485" s="13" t="s">
        <v>41</v>
      </c>
    </row>
    <row r="486" spans="1:36" x14ac:dyDescent="0.25">
      <c r="A486" s="14">
        <v>478</v>
      </c>
      <c r="B486" s="15" t="s">
        <v>594</v>
      </c>
      <c r="C486" s="21"/>
      <c r="D486" s="21">
        <v>1166465</v>
      </c>
      <c r="E486" s="16" t="s">
        <v>1073</v>
      </c>
      <c r="F486" s="14" t="s">
        <v>421</v>
      </c>
      <c r="G486" s="36">
        <v>95500</v>
      </c>
      <c r="H486" s="36">
        <v>0</v>
      </c>
      <c r="I486" s="22"/>
      <c r="J486" s="22"/>
      <c r="K486" s="18">
        <v>46800</v>
      </c>
      <c r="L486" s="18">
        <v>41395</v>
      </c>
      <c r="M486" s="35">
        <v>0</v>
      </c>
      <c r="N486" s="18">
        <v>88195</v>
      </c>
      <c r="O486" s="37">
        <v>0</v>
      </c>
      <c r="P486" s="21"/>
      <c r="Q486" s="21">
        <v>1166465</v>
      </c>
      <c r="R486" s="17">
        <v>95500</v>
      </c>
      <c r="S486" s="18"/>
      <c r="T486" s="18"/>
      <c r="U486" s="14"/>
      <c r="V486" s="18"/>
      <c r="W486" s="20">
        <v>2860572</v>
      </c>
      <c r="X486" s="14"/>
      <c r="Y486" s="24">
        <v>48700</v>
      </c>
      <c r="Z486" s="14"/>
      <c r="AA486" s="24">
        <v>7305</v>
      </c>
      <c r="AB486" s="18"/>
      <c r="AC486" s="24">
        <v>41395</v>
      </c>
      <c r="AD486" s="24">
        <v>7305</v>
      </c>
      <c r="AE486" s="17" t="s">
        <v>42</v>
      </c>
      <c r="AF486" s="17">
        <v>0</v>
      </c>
      <c r="AG486" s="17">
        <v>0</v>
      </c>
      <c r="AH486" s="23">
        <v>41395</v>
      </c>
      <c r="AI486" s="17">
        <v>0</v>
      </c>
      <c r="AJ486" s="13" t="s">
        <v>41</v>
      </c>
    </row>
    <row r="487" spans="1:36" x14ac:dyDescent="0.25">
      <c r="A487" s="14">
        <v>479</v>
      </c>
      <c r="B487" s="15" t="s">
        <v>594</v>
      </c>
      <c r="C487" s="21"/>
      <c r="D487" s="21">
        <v>1166495</v>
      </c>
      <c r="E487" s="16" t="s">
        <v>1074</v>
      </c>
      <c r="F487" s="14" t="s">
        <v>54</v>
      </c>
      <c r="G487" s="36">
        <v>1443530</v>
      </c>
      <c r="H487" s="36">
        <v>0</v>
      </c>
      <c r="I487" s="22"/>
      <c r="J487" s="22"/>
      <c r="K487" s="18">
        <v>1250730</v>
      </c>
      <c r="L487" s="18">
        <v>163880</v>
      </c>
      <c r="M487" s="35">
        <v>0</v>
      </c>
      <c r="N487" s="18">
        <v>1414610</v>
      </c>
      <c r="O487" s="37">
        <v>0</v>
      </c>
      <c r="P487" s="21"/>
      <c r="Q487" s="21">
        <v>1166495</v>
      </c>
      <c r="R487" s="17">
        <v>1443530</v>
      </c>
      <c r="S487" s="18"/>
      <c r="T487" s="18"/>
      <c r="U487" s="14"/>
      <c r="V487" s="18"/>
      <c r="W487" s="20">
        <v>2862790</v>
      </c>
      <c r="X487" s="14"/>
      <c r="Y487" s="24">
        <v>192800</v>
      </c>
      <c r="Z487" s="14"/>
      <c r="AA487" s="24">
        <v>28920</v>
      </c>
      <c r="AB487" s="18"/>
      <c r="AC487" s="24">
        <v>163880</v>
      </c>
      <c r="AD487" s="24">
        <v>28920</v>
      </c>
      <c r="AE487" s="17" t="s">
        <v>42</v>
      </c>
      <c r="AF487" s="17">
        <v>0</v>
      </c>
      <c r="AG487" s="17">
        <v>0</v>
      </c>
      <c r="AH487" s="23">
        <v>163880</v>
      </c>
      <c r="AI487" s="17">
        <v>0</v>
      </c>
      <c r="AJ487" s="13" t="s">
        <v>41</v>
      </c>
    </row>
    <row r="488" spans="1:36" x14ac:dyDescent="0.25">
      <c r="A488" s="14">
        <v>480</v>
      </c>
      <c r="B488" s="15" t="s">
        <v>594</v>
      </c>
      <c r="C488" s="21"/>
      <c r="D488" s="21">
        <v>1166526</v>
      </c>
      <c r="E488" s="16" t="s">
        <v>1075</v>
      </c>
      <c r="F488" s="14" t="s">
        <v>54</v>
      </c>
      <c r="G488" s="36">
        <v>1728395</v>
      </c>
      <c r="H488" s="36">
        <v>0</v>
      </c>
      <c r="I488" s="22"/>
      <c r="J488" s="22"/>
      <c r="K488" s="18">
        <v>1623195</v>
      </c>
      <c r="L488" s="18">
        <v>89420</v>
      </c>
      <c r="M488" s="35">
        <v>0</v>
      </c>
      <c r="N488" s="18">
        <v>1712615</v>
      </c>
      <c r="O488" s="37">
        <v>0</v>
      </c>
      <c r="P488" s="21"/>
      <c r="Q488" s="21">
        <v>1166526</v>
      </c>
      <c r="R488" s="17">
        <v>1728395</v>
      </c>
      <c r="S488" s="18"/>
      <c r="T488" s="18"/>
      <c r="U488" s="14"/>
      <c r="V488" s="18"/>
      <c r="W488" s="20">
        <v>2863155</v>
      </c>
      <c r="X488" s="14"/>
      <c r="Y488" s="24">
        <v>105200</v>
      </c>
      <c r="Z488" s="14"/>
      <c r="AA488" s="24">
        <v>15780</v>
      </c>
      <c r="AB488" s="18"/>
      <c r="AC488" s="24">
        <v>89420</v>
      </c>
      <c r="AD488" s="24">
        <v>15780</v>
      </c>
      <c r="AE488" s="17" t="s">
        <v>42</v>
      </c>
      <c r="AF488" s="17">
        <v>0</v>
      </c>
      <c r="AG488" s="17">
        <v>0</v>
      </c>
      <c r="AH488" s="23">
        <v>89420</v>
      </c>
      <c r="AI488" s="17">
        <v>0</v>
      </c>
      <c r="AJ488" s="13" t="s">
        <v>41</v>
      </c>
    </row>
    <row r="489" spans="1:36" x14ac:dyDescent="0.25">
      <c r="A489" s="14">
        <v>481</v>
      </c>
      <c r="B489" s="15" t="s">
        <v>594</v>
      </c>
      <c r="C489" s="21"/>
      <c r="D489" s="21">
        <v>1166532</v>
      </c>
      <c r="E489" s="16" t="s">
        <v>1076</v>
      </c>
      <c r="F489" s="14" t="s">
        <v>54</v>
      </c>
      <c r="G489" s="36">
        <v>1744199</v>
      </c>
      <c r="H489" s="36">
        <v>0</v>
      </c>
      <c r="I489" s="22"/>
      <c r="J489" s="22"/>
      <c r="K489" s="18">
        <v>1316299</v>
      </c>
      <c r="L489" s="18">
        <v>363715</v>
      </c>
      <c r="M489" s="35">
        <v>0</v>
      </c>
      <c r="N489" s="18">
        <v>1680014</v>
      </c>
      <c r="O489" s="37">
        <v>0</v>
      </c>
      <c r="P489" s="21"/>
      <c r="Q489" s="21">
        <v>1166532</v>
      </c>
      <c r="R489" s="17">
        <v>1744199</v>
      </c>
      <c r="S489" s="18"/>
      <c r="T489" s="18"/>
      <c r="U489" s="14"/>
      <c r="V489" s="18"/>
      <c r="W489" s="20">
        <v>2863108</v>
      </c>
      <c r="X489" s="14"/>
      <c r="Y489" s="24">
        <v>427900</v>
      </c>
      <c r="Z489" s="14"/>
      <c r="AA489" s="24">
        <v>64185</v>
      </c>
      <c r="AB489" s="18"/>
      <c r="AC489" s="24">
        <v>363715</v>
      </c>
      <c r="AD489" s="24">
        <v>64185</v>
      </c>
      <c r="AE489" s="17" t="s">
        <v>42</v>
      </c>
      <c r="AF489" s="17">
        <v>0</v>
      </c>
      <c r="AG489" s="17">
        <v>0</v>
      </c>
      <c r="AH489" s="23">
        <v>363715</v>
      </c>
      <c r="AI489" s="17">
        <v>0</v>
      </c>
      <c r="AJ489" s="13" t="s">
        <v>41</v>
      </c>
    </row>
    <row r="490" spans="1:36" x14ac:dyDescent="0.25">
      <c r="A490" s="14">
        <v>482</v>
      </c>
      <c r="B490" s="15" t="s">
        <v>594</v>
      </c>
      <c r="C490" s="21"/>
      <c r="D490" s="21">
        <v>1166610</v>
      </c>
      <c r="E490" s="16" t="s">
        <v>1077</v>
      </c>
      <c r="F490" s="14" t="s">
        <v>421</v>
      </c>
      <c r="G490" s="36">
        <v>95500</v>
      </c>
      <c r="H490" s="36">
        <v>0</v>
      </c>
      <c r="I490" s="22"/>
      <c r="J490" s="22"/>
      <c r="K490" s="18">
        <v>93600</v>
      </c>
      <c r="L490" s="18">
        <v>1615</v>
      </c>
      <c r="M490" s="35">
        <v>0</v>
      </c>
      <c r="N490" s="18">
        <v>95215</v>
      </c>
      <c r="O490" s="37">
        <v>0</v>
      </c>
      <c r="P490" s="21"/>
      <c r="Q490" s="21">
        <v>1166610</v>
      </c>
      <c r="R490" s="17">
        <v>95500</v>
      </c>
      <c r="S490" s="18"/>
      <c r="T490" s="18"/>
      <c r="U490" s="14"/>
      <c r="V490" s="18"/>
      <c r="W490" s="20">
        <v>2860597</v>
      </c>
      <c r="X490" s="14"/>
      <c r="Y490" s="24">
        <v>1900</v>
      </c>
      <c r="Z490" s="14"/>
      <c r="AA490" s="24">
        <v>285</v>
      </c>
      <c r="AB490" s="18"/>
      <c r="AC490" s="24">
        <v>1615</v>
      </c>
      <c r="AD490" s="24">
        <v>285</v>
      </c>
      <c r="AE490" s="17" t="s">
        <v>42</v>
      </c>
      <c r="AF490" s="17">
        <v>0</v>
      </c>
      <c r="AG490" s="17">
        <v>0</v>
      </c>
      <c r="AH490" s="23">
        <v>1615</v>
      </c>
      <c r="AI490" s="17">
        <v>0</v>
      </c>
      <c r="AJ490" s="13" t="s">
        <v>41</v>
      </c>
    </row>
    <row r="491" spans="1:36" x14ac:dyDescent="0.25">
      <c r="A491" s="14">
        <v>483</v>
      </c>
      <c r="B491" s="15" t="s">
        <v>594</v>
      </c>
      <c r="C491" s="21"/>
      <c r="D491" s="21">
        <v>1166631</v>
      </c>
      <c r="E491" s="16" t="s">
        <v>1078</v>
      </c>
      <c r="F491" s="14" t="s">
        <v>54</v>
      </c>
      <c r="G491" s="36">
        <v>1552217</v>
      </c>
      <c r="H491" s="36">
        <v>0</v>
      </c>
      <c r="I491" s="22"/>
      <c r="J491" s="22"/>
      <c r="K491" s="18">
        <v>1317117</v>
      </c>
      <c r="L491" s="18">
        <v>199835</v>
      </c>
      <c r="M491" s="35">
        <v>0</v>
      </c>
      <c r="N491" s="18">
        <v>1516952</v>
      </c>
      <c r="O491" s="37">
        <v>0</v>
      </c>
      <c r="P491" s="21"/>
      <c r="Q491" s="21">
        <v>1166631</v>
      </c>
      <c r="R491" s="17">
        <v>1552217</v>
      </c>
      <c r="S491" s="18"/>
      <c r="T491" s="18"/>
      <c r="U491" s="14"/>
      <c r="V491" s="18"/>
      <c r="W491" s="20">
        <v>2862615</v>
      </c>
      <c r="X491" s="14"/>
      <c r="Y491" s="24">
        <v>235100</v>
      </c>
      <c r="Z491" s="14"/>
      <c r="AA491" s="24">
        <v>35265</v>
      </c>
      <c r="AB491" s="18"/>
      <c r="AC491" s="24">
        <v>199835</v>
      </c>
      <c r="AD491" s="24">
        <v>35265</v>
      </c>
      <c r="AE491" s="17" t="s">
        <v>42</v>
      </c>
      <c r="AF491" s="17">
        <v>0</v>
      </c>
      <c r="AG491" s="17">
        <v>0</v>
      </c>
      <c r="AH491" s="23">
        <v>199835</v>
      </c>
      <c r="AI491" s="17">
        <v>0</v>
      </c>
      <c r="AJ491" s="13" t="s">
        <v>41</v>
      </c>
    </row>
    <row r="492" spans="1:36" x14ac:dyDescent="0.25">
      <c r="A492" s="14">
        <v>484</v>
      </c>
      <c r="B492" s="15" t="s">
        <v>594</v>
      </c>
      <c r="C492" s="21"/>
      <c r="D492" s="21">
        <v>1166689</v>
      </c>
      <c r="E492" s="16" t="s">
        <v>1079</v>
      </c>
      <c r="F492" s="14" t="s">
        <v>421</v>
      </c>
      <c r="G492" s="36">
        <v>79400</v>
      </c>
      <c r="H492" s="36">
        <v>3400</v>
      </c>
      <c r="I492" s="22"/>
      <c r="J492" s="22"/>
      <c r="K492" s="18">
        <v>43400</v>
      </c>
      <c r="L492" s="18">
        <v>30600</v>
      </c>
      <c r="M492" s="35">
        <v>0</v>
      </c>
      <c r="N492" s="18">
        <v>74000</v>
      </c>
      <c r="O492" s="37">
        <v>0</v>
      </c>
      <c r="P492" s="21"/>
      <c r="Q492" s="21">
        <v>1166689</v>
      </c>
      <c r="R492" s="17">
        <v>82800</v>
      </c>
      <c r="S492" s="18"/>
      <c r="T492" s="18"/>
      <c r="U492" s="14"/>
      <c r="V492" s="18"/>
      <c r="W492" s="20">
        <v>2860917</v>
      </c>
      <c r="X492" s="14"/>
      <c r="Y492" s="24">
        <v>36000</v>
      </c>
      <c r="Z492" s="14"/>
      <c r="AA492" s="24">
        <v>5400</v>
      </c>
      <c r="AB492" s="18"/>
      <c r="AC492" s="24">
        <v>30600</v>
      </c>
      <c r="AD492" s="24">
        <v>5400</v>
      </c>
      <c r="AE492" s="17" t="s">
        <v>42</v>
      </c>
      <c r="AF492" s="17">
        <v>0</v>
      </c>
      <c r="AG492" s="17">
        <v>0</v>
      </c>
      <c r="AH492" s="23">
        <v>30600</v>
      </c>
      <c r="AI492" s="17">
        <v>0</v>
      </c>
      <c r="AJ492" s="13" t="s">
        <v>41</v>
      </c>
    </row>
    <row r="493" spans="1:36" x14ac:dyDescent="0.25">
      <c r="A493" s="14">
        <v>485</v>
      </c>
      <c r="B493" s="15" t="s">
        <v>594</v>
      </c>
      <c r="C493" s="21"/>
      <c r="D493" s="21">
        <v>1166690</v>
      </c>
      <c r="E493" s="16" t="s">
        <v>1080</v>
      </c>
      <c r="F493" s="14" t="s">
        <v>421</v>
      </c>
      <c r="G493" s="36">
        <v>79400</v>
      </c>
      <c r="H493" s="36">
        <v>3400</v>
      </c>
      <c r="I493" s="22"/>
      <c r="J493" s="22"/>
      <c r="K493" s="18">
        <v>43400</v>
      </c>
      <c r="L493" s="18">
        <v>30600</v>
      </c>
      <c r="M493" s="35">
        <v>0</v>
      </c>
      <c r="N493" s="18">
        <v>74000</v>
      </c>
      <c r="O493" s="37">
        <v>0</v>
      </c>
      <c r="P493" s="21"/>
      <c r="Q493" s="21">
        <v>1166690</v>
      </c>
      <c r="R493" s="17">
        <v>82800</v>
      </c>
      <c r="S493" s="18"/>
      <c r="T493" s="18"/>
      <c r="U493" s="14"/>
      <c r="V493" s="18"/>
      <c r="W493" s="20">
        <v>2860926</v>
      </c>
      <c r="X493" s="14"/>
      <c r="Y493" s="24">
        <v>36000</v>
      </c>
      <c r="Z493" s="14"/>
      <c r="AA493" s="24">
        <v>5400</v>
      </c>
      <c r="AB493" s="18"/>
      <c r="AC493" s="24">
        <v>30600</v>
      </c>
      <c r="AD493" s="24">
        <v>5400</v>
      </c>
      <c r="AE493" s="17" t="s">
        <v>42</v>
      </c>
      <c r="AF493" s="17">
        <v>0</v>
      </c>
      <c r="AG493" s="17">
        <v>0</v>
      </c>
      <c r="AH493" s="23">
        <v>30600</v>
      </c>
      <c r="AI493" s="17">
        <v>0</v>
      </c>
      <c r="AJ493" s="13" t="s">
        <v>41</v>
      </c>
    </row>
    <row r="494" spans="1:36" x14ac:dyDescent="0.25">
      <c r="A494" s="14">
        <v>486</v>
      </c>
      <c r="B494" s="15" t="s">
        <v>594</v>
      </c>
      <c r="C494" s="21"/>
      <c r="D494" s="21">
        <v>1166694</v>
      </c>
      <c r="E494" s="16" t="s">
        <v>1081</v>
      </c>
      <c r="F494" s="14" t="s">
        <v>54</v>
      </c>
      <c r="G494" s="36">
        <v>1749063</v>
      </c>
      <c r="H494" s="36">
        <v>0</v>
      </c>
      <c r="I494" s="22"/>
      <c r="J494" s="22"/>
      <c r="K494" s="18">
        <v>1321163</v>
      </c>
      <c r="L494" s="18">
        <v>363715</v>
      </c>
      <c r="M494" s="35">
        <v>0</v>
      </c>
      <c r="N494" s="18">
        <v>1684878</v>
      </c>
      <c r="O494" s="37">
        <v>0</v>
      </c>
      <c r="P494" s="21"/>
      <c r="Q494" s="21">
        <v>1166694</v>
      </c>
      <c r="R494" s="17">
        <v>1749063</v>
      </c>
      <c r="S494" s="18"/>
      <c r="T494" s="18"/>
      <c r="U494" s="14"/>
      <c r="V494" s="18"/>
      <c r="W494" s="20">
        <v>2865721</v>
      </c>
      <c r="X494" s="14"/>
      <c r="Y494" s="24">
        <v>427900</v>
      </c>
      <c r="Z494" s="14"/>
      <c r="AA494" s="24">
        <v>64185</v>
      </c>
      <c r="AB494" s="18"/>
      <c r="AC494" s="24">
        <v>363715</v>
      </c>
      <c r="AD494" s="24">
        <v>64185</v>
      </c>
      <c r="AE494" s="17" t="s">
        <v>42</v>
      </c>
      <c r="AF494" s="17">
        <v>0</v>
      </c>
      <c r="AG494" s="17">
        <v>0</v>
      </c>
      <c r="AH494" s="23">
        <v>363715</v>
      </c>
      <c r="AI494" s="17">
        <v>0</v>
      </c>
      <c r="AJ494" s="13" t="s">
        <v>41</v>
      </c>
    </row>
    <row r="495" spans="1:36" x14ac:dyDescent="0.25">
      <c r="A495" s="14">
        <v>487</v>
      </c>
      <c r="B495" s="15" t="s">
        <v>594</v>
      </c>
      <c r="C495" s="21"/>
      <c r="D495" s="21">
        <v>1166698</v>
      </c>
      <c r="E495" s="16" t="s">
        <v>1082</v>
      </c>
      <c r="F495" s="14" t="s">
        <v>421</v>
      </c>
      <c r="G495" s="36">
        <v>82800</v>
      </c>
      <c r="H495" s="36">
        <v>0</v>
      </c>
      <c r="I495" s="22"/>
      <c r="J495" s="22"/>
      <c r="K495" s="18">
        <v>46800</v>
      </c>
      <c r="L495" s="18">
        <v>30600</v>
      </c>
      <c r="M495" s="35">
        <v>0</v>
      </c>
      <c r="N495" s="18">
        <v>77400</v>
      </c>
      <c r="O495" s="37">
        <v>0</v>
      </c>
      <c r="P495" s="21"/>
      <c r="Q495" s="21">
        <v>1166698</v>
      </c>
      <c r="R495" s="17">
        <v>82800</v>
      </c>
      <c r="S495" s="18"/>
      <c r="T495" s="18"/>
      <c r="U495" s="14"/>
      <c r="V495" s="18"/>
      <c r="W495" s="20">
        <v>2860933</v>
      </c>
      <c r="X495" s="14"/>
      <c r="Y495" s="24">
        <v>36000</v>
      </c>
      <c r="Z495" s="14"/>
      <c r="AA495" s="24">
        <v>5400</v>
      </c>
      <c r="AB495" s="18"/>
      <c r="AC495" s="24">
        <v>30600</v>
      </c>
      <c r="AD495" s="24">
        <v>5400</v>
      </c>
      <c r="AE495" s="17" t="s">
        <v>42</v>
      </c>
      <c r="AF495" s="17">
        <v>0</v>
      </c>
      <c r="AG495" s="17">
        <v>0</v>
      </c>
      <c r="AH495" s="23">
        <v>30600</v>
      </c>
      <c r="AI495" s="17">
        <v>0</v>
      </c>
      <c r="AJ495" s="13" t="s">
        <v>41</v>
      </c>
    </row>
    <row r="496" spans="1:36" x14ac:dyDescent="0.25">
      <c r="A496" s="14">
        <v>488</v>
      </c>
      <c r="B496" s="15" t="s">
        <v>594</v>
      </c>
      <c r="C496" s="21"/>
      <c r="D496" s="21">
        <v>1166838</v>
      </c>
      <c r="E496" s="16" t="s">
        <v>1083</v>
      </c>
      <c r="F496" s="14" t="s">
        <v>421</v>
      </c>
      <c r="G496" s="36">
        <v>45300</v>
      </c>
      <c r="H496" s="36">
        <v>3400</v>
      </c>
      <c r="I496" s="22"/>
      <c r="J496" s="22"/>
      <c r="K496" s="18">
        <v>44336.4</v>
      </c>
      <c r="L496" s="18">
        <v>819</v>
      </c>
      <c r="M496" s="35">
        <v>0</v>
      </c>
      <c r="N496" s="18">
        <v>45155.4</v>
      </c>
      <c r="O496" s="37">
        <v>0</v>
      </c>
      <c r="P496" s="21"/>
      <c r="Q496" s="21">
        <v>1166838</v>
      </c>
      <c r="R496" s="17">
        <v>48700</v>
      </c>
      <c r="S496" s="18"/>
      <c r="T496" s="18"/>
      <c r="U496" s="14"/>
      <c r="V496" s="18"/>
      <c r="W496" s="20">
        <v>2860999</v>
      </c>
      <c r="X496" s="14"/>
      <c r="Y496" s="24">
        <v>964</v>
      </c>
      <c r="Z496" s="14"/>
      <c r="AA496" s="24">
        <v>144.60000000000002</v>
      </c>
      <c r="AB496" s="18"/>
      <c r="AC496" s="24">
        <v>819</v>
      </c>
      <c r="AD496" s="24">
        <v>144.60000000000002</v>
      </c>
      <c r="AE496" s="17" t="s">
        <v>42</v>
      </c>
      <c r="AF496" s="17">
        <v>0</v>
      </c>
      <c r="AG496" s="17">
        <v>0</v>
      </c>
      <c r="AH496" s="23">
        <v>819</v>
      </c>
      <c r="AI496" s="17">
        <v>0</v>
      </c>
      <c r="AJ496" s="13" t="s">
        <v>41</v>
      </c>
    </row>
    <row r="497" spans="1:36" x14ac:dyDescent="0.25">
      <c r="A497" s="14">
        <v>489</v>
      </c>
      <c r="B497" s="15" t="s">
        <v>594</v>
      </c>
      <c r="C497" s="21"/>
      <c r="D497" s="21">
        <v>1166847</v>
      </c>
      <c r="E497" s="16" t="s">
        <v>1084</v>
      </c>
      <c r="F497" s="14" t="s">
        <v>421</v>
      </c>
      <c r="G497" s="36">
        <v>45300</v>
      </c>
      <c r="H497" s="36">
        <v>3400</v>
      </c>
      <c r="I497" s="22"/>
      <c r="J497" s="22"/>
      <c r="K497" s="18">
        <v>44336.4</v>
      </c>
      <c r="L497" s="18">
        <v>819</v>
      </c>
      <c r="M497" s="35">
        <v>0</v>
      </c>
      <c r="N497" s="18">
        <v>45155.4</v>
      </c>
      <c r="O497" s="37">
        <v>0</v>
      </c>
      <c r="P497" s="21"/>
      <c r="Q497" s="21">
        <v>1166847</v>
      </c>
      <c r="R497" s="17">
        <v>48700</v>
      </c>
      <c r="S497" s="18"/>
      <c r="T497" s="18"/>
      <c r="U497" s="14"/>
      <c r="V497" s="18"/>
      <c r="W497" s="20">
        <v>2861004</v>
      </c>
      <c r="X497" s="14"/>
      <c r="Y497" s="24">
        <v>964</v>
      </c>
      <c r="Z497" s="14"/>
      <c r="AA497" s="24">
        <v>144.60000000000002</v>
      </c>
      <c r="AB497" s="18"/>
      <c r="AC497" s="24">
        <v>819</v>
      </c>
      <c r="AD497" s="24">
        <v>144.60000000000002</v>
      </c>
      <c r="AE497" s="17" t="s">
        <v>42</v>
      </c>
      <c r="AF497" s="17">
        <v>0</v>
      </c>
      <c r="AG497" s="17">
        <v>0</v>
      </c>
      <c r="AH497" s="23">
        <v>819</v>
      </c>
      <c r="AI497" s="17">
        <v>0</v>
      </c>
      <c r="AJ497" s="13" t="s">
        <v>41</v>
      </c>
    </row>
    <row r="498" spans="1:36" x14ac:dyDescent="0.25">
      <c r="A498" s="14">
        <v>490</v>
      </c>
      <c r="B498" s="15" t="s">
        <v>594</v>
      </c>
      <c r="C498" s="21"/>
      <c r="D498" s="21">
        <v>1166878</v>
      </c>
      <c r="E498" s="16" t="s">
        <v>1085</v>
      </c>
      <c r="F498" s="14" t="s">
        <v>54</v>
      </c>
      <c r="G498" s="36">
        <v>2081882</v>
      </c>
      <c r="H498" s="36">
        <v>0</v>
      </c>
      <c r="I498" s="22"/>
      <c r="J498" s="22"/>
      <c r="K498" s="18">
        <v>1461182</v>
      </c>
      <c r="L498" s="18">
        <v>527595</v>
      </c>
      <c r="M498" s="35">
        <v>0</v>
      </c>
      <c r="N498" s="18">
        <v>1988777</v>
      </c>
      <c r="O498" s="37">
        <v>0</v>
      </c>
      <c r="P498" s="21"/>
      <c r="Q498" s="21">
        <v>1166878</v>
      </c>
      <c r="R498" s="17">
        <v>2081882</v>
      </c>
      <c r="S498" s="18"/>
      <c r="T498" s="18"/>
      <c r="U498" s="14"/>
      <c r="V498" s="18"/>
      <c r="W498" s="20">
        <v>2866359</v>
      </c>
      <c r="X498" s="14"/>
      <c r="Y498" s="24">
        <v>620700</v>
      </c>
      <c r="Z498" s="14"/>
      <c r="AA498" s="24">
        <v>93105</v>
      </c>
      <c r="AB498" s="18"/>
      <c r="AC498" s="24">
        <v>527595</v>
      </c>
      <c r="AD498" s="24">
        <v>93105</v>
      </c>
      <c r="AE498" s="17" t="s">
        <v>42</v>
      </c>
      <c r="AF498" s="17">
        <v>0</v>
      </c>
      <c r="AG498" s="17">
        <v>0</v>
      </c>
      <c r="AH498" s="23">
        <v>527595</v>
      </c>
      <c r="AI498" s="17">
        <v>0</v>
      </c>
      <c r="AJ498" s="13" t="s">
        <v>41</v>
      </c>
    </row>
    <row r="499" spans="1:36" x14ac:dyDescent="0.25">
      <c r="A499" s="14">
        <v>491</v>
      </c>
      <c r="B499" s="15" t="s">
        <v>594</v>
      </c>
      <c r="C499" s="21"/>
      <c r="D499" s="21">
        <v>1166972</v>
      </c>
      <c r="E499" s="16" t="s">
        <v>1086</v>
      </c>
      <c r="F499" s="14" t="s">
        <v>430</v>
      </c>
      <c r="G499" s="36">
        <v>33600</v>
      </c>
      <c r="H499" s="36">
        <v>17000</v>
      </c>
      <c r="I499" s="22"/>
      <c r="J499" s="22"/>
      <c r="K499" s="18">
        <v>30500</v>
      </c>
      <c r="L499" s="18">
        <v>2635</v>
      </c>
      <c r="M499" s="35">
        <v>0</v>
      </c>
      <c r="N499" s="18">
        <v>33135</v>
      </c>
      <c r="O499" s="37">
        <v>0</v>
      </c>
      <c r="P499" s="21"/>
      <c r="Q499" s="21">
        <v>1166972</v>
      </c>
      <c r="R499" s="17">
        <v>50600</v>
      </c>
      <c r="S499" s="18"/>
      <c r="T499" s="18"/>
      <c r="U499" s="14"/>
      <c r="V499" s="18"/>
      <c r="W499" s="20">
        <v>2847296</v>
      </c>
      <c r="X499" s="14"/>
      <c r="Y499" s="24">
        <v>3100</v>
      </c>
      <c r="Z499" s="14"/>
      <c r="AA499" s="24">
        <v>465</v>
      </c>
      <c r="AB499" s="18"/>
      <c r="AC499" s="24">
        <v>2635</v>
      </c>
      <c r="AD499" s="24">
        <v>465</v>
      </c>
      <c r="AE499" s="17" t="s">
        <v>42</v>
      </c>
      <c r="AF499" s="17">
        <v>0</v>
      </c>
      <c r="AG499" s="17">
        <v>0</v>
      </c>
      <c r="AH499" s="23">
        <v>2635</v>
      </c>
      <c r="AI499" s="17">
        <v>0</v>
      </c>
      <c r="AJ499" s="13" t="s">
        <v>41</v>
      </c>
    </row>
    <row r="500" spans="1:36" x14ac:dyDescent="0.25">
      <c r="A500" s="14">
        <v>492</v>
      </c>
      <c r="B500" s="15" t="s">
        <v>594</v>
      </c>
      <c r="C500" s="21"/>
      <c r="D500" s="21">
        <v>1167051</v>
      </c>
      <c r="E500" s="16" t="s">
        <v>1087</v>
      </c>
      <c r="F500" s="14" t="s">
        <v>421</v>
      </c>
      <c r="G500" s="36">
        <v>92100</v>
      </c>
      <c r="H500" s="36">
        <v>3400</v>
      </c>
      <c r="I500" s="22"/>
      <c r="J500" s="22"/>
      <c r="K500" s="18">
        <v>92071.8</v>
      </c>
      <c r="L500" s="18">
        <v>24</v>
      </c>
      <c r="M500" s="35">
        <v>0</v>
      </c>
      <c r="N500" s="18">
        <v>92095.8</v>
      </c>
      <c r="O500" s="37">
        <v>0</v>
      </c>
      <c r="P500" s="21"/>
      <c r="Q500" s="21">
        <v>1167051</v>
      </c>
      <c r="R500" s="17">
        <v>95500</v>
      </c>
      <c r="S500" s="18"/>
      <c r="T500" s="18"/>
      <c r="U500" s="14"/>
      <c r="V500" s="18"/>
      <c r="W500" s="20">
        <v>2860737</v>
      </c>
      <c r="X500" s="14"/>
      <c r="Y500" s="24">
        <v>28</v>
      </c>
      <c r="Z500" s="14"/>
      <c r="AA500" s="24">
        <v>4.1999999999999993</v>
      </c>
      <c r="AB500" s="18"/>
      <c r="AC500" s="24">
        <v>24</v>
      </c>
      <c r="AD500" s="24">
        <v>4.1999999999999993</v>
      </c>
      <c r="AE500" s="17" t="s">
        <v>42</v>
      </c>
      <c r="AF500" s="17">
        <v>0</v>
      </c>
      <c r="AG500" s="17">
        <v>0</v>
      </c>
      <c r="AH500" s="23">
        <v>24</v>
      </c>
      <c r="AI500" s="17">
        <v>0</v>
      </c>
      <c r="AJ500" s="13" t="s">
        <v>41</v>
      </c>
    </row>
    <row r="501" spans="1:36" x14ac:dyDescent="0.25">
      <c r="A501" s="14">
        <v>493</v>
      </c>
      <c r="B501" s="15" t="s">
        <v>594</v>
      </c>
      <c r="C501" s="21"/>
      <c r="D501" s="21">
        <v>1167101</v>
      </c>
      <c r="E501" s="16" t="s">
        <v>1088</v>
      </c>
      <c r="F501" s="14" t="s">
        <v>421</v>
      </c>
      <c r="G501" s="36">
        <v>93600</v>
      </c>
      <c r="H501" s="36">
        <v>0</v>
      </c>
      <c r="I501" s="22"/>
      <c r="J501" s="22"/>
      <c r="K501" s="18">
        <v>46800</v>
      </c>
      <c r="L501" s="18">
        <v>39780</v>
      </c>
      <c r="M501" s="35">
        <v>0</v>
      </c>
      <c r="N501" s="18">
        <v>86580</v>
      </c>
      <c r="O501" s="37">
        <v>0</v>
      </c>
      <c r="P501" s="21"/>
      <c r="Q501" s="21">
        <v>1167101</v>
      </c>
      <c r="R501" s="17">
        <v>93600</v>
      </c>
      <c r="S501" s="18"/>
      <c r="T501" s="18"/>
      <c r="U501" s="14"/>
      <c r="V501" s="18"/>
      <c r="W501" s="20">
        <v>2860884</v>
      </c>
      <c r="X501" s="14"/>
      <c r="Y501" s="24">
        <v>46800</v>
      </c>
      <c r="Z501" s="14"/>
      <c r="AA501" s="24">
        <v>7020</v>
      </c>
      <c r="AB501" s="18"/>
      <c r="AC501" s="24">
        <v>39780</v>
      </c>
      <c r="AD501" s="24">
        <v>7020</v>
      </c>
      <c r="AE501" s="17" t="s">
        <v>42</v>
      </c>
      <c r="AF501" s="17">
        <v>0</v>
      </c>
      <c r="AG501" s="17">
        <v>0</v>
      </c>
      <c r="AH501" s="23">
        <v>39780</v>
      </c>
      <c r="AI501" s="17">
        <v>0</v>
      </c>
      <c r="AJ501" s="13" t="s">
        <v>41</v>
      </c>
    </row>
    <row r="502" spans="1:36" x14ac:dyDescent="0.25">
      <c r="A502" s="14">
        <v>494</v>
      </c>
      <c r="B502" s="15" t="s">
        <v>594</v>
      </c>
      <c r="C502" s="21"/>
      <c r="D502" s="21">
        <v>1167104</v>
      </c>
      <c r="E502" s="16" t="s">
        <v>1089</v>
      </c>
      <c r="F502" s="14" t="s">
        <v>421</v>
      </c>
      <c r="G502" s="36">
        <v>93600</v>
      </c>
      <c r="H502" s="36">
        <v>0</v>
      </c>
      <c r="I502" s="22"/>
      <c r="J502" s="22"/>
      <c r="K502" s="18">
        <v>46800</v>
      </c>
      <c r="L502" s="18">
        <v>39780</v>
      </c>
      <c r="M502" s="35">
        <v>0</v>
      </c>
      <c r="N502" s="18">
        <v>86580</v>
      </c>
      <c r="O502" s="37">
        <v>0</v>
      </c>
      <c r="P502" s="21"/>
      <c r="Q502" s="21">
        <v>1167104</v>
      </c>
      <c r="R502" s="17">
        <v>93600</v>
      </c>
      <c r="S502" s="18"/>
      <c r="T502" s="18"/>
      <c r="U502" s="14"/>
      <c r="V502" s="18"/>
      <c r="W502" s="20">
        <v>2860899</v>
      </c>
      <c r="X502" s="14"/>
      <c r="Y502" s="24">
        <v>46800</v>
      </c>
      <c r="Z502" s="14"/>
      <c r="AA502" s="24">
        <v>7020</v>
      </c>
      <c r="AB502" s="18"/>
      <c r="AC502" s="24">
        <v>39780</v>
      </c>
      <c r="AD502" s="24">
        <v>7020</v>
      </c>
      <c r="AE502" s="17" t="s">
        <v>42</v>
      </c>
      <c r="AF502" s="17">
        <v>0</v>
      </c>
      <c r="AG502" s="17">
        <v>0</v>
      </c>
      <c r="AH502" s="23">
        <v>39780</v>
      </c>
      <c r="AI502" s="17">
        <v>0</v>
      </c>
      <c r="AJ502" s="13" t="s">
        <v>41</v>
      </c>
    </row>
    <row r="503" spans="1:36" x14ac:dyDescent="0.25">
      <c r="A503" s="14">
        <v>495</v>
      </c>
      <c r="B503" s="15" t="s">
        <v>594</v>
      </c>
      <c r="C503" s="21"/>
      <c r="D503" s="21">
        <v>1167287</v>
      </c>
      <c r="E503" s="16" t="s">
        <v>1090</v>
      </c>
      <c r="F503" s="14" t="s">
        <v>421</v>
      </c>
      <c r="G503" s="36">
        <v>305900</v>
      </c>
      <c r="H503" s="36">
        <v>0</v>
      </c>
      <c r="I503" s="22"/>
      <c r="J503" s="22"/>
      <c r="K503" s="18">
        <v>61634.099999999977</v>
      </c>
      <c r="L503" s="18">
        <v>207626</v>
      </c>
      <c r="M503" s="35">
        <v>0</v>
      </c>
      <c r="N503" s="18">
        <v>269260.09999999998</v>
      </c>
      <c r="O503" s="37">
        <v>0</v>
      </c>
      <c r="P503" s="21"/>
      <c r="Q503" s="21">
        <v>1167287</v>
      </c>
      <c r="R503" s="17">
        <v>305900</v>
      </c>
      <c r="S503" s="18"/>
      <c r="T503" s="18"/>
      <c r="U503" s="14"/>
      <c r="V503" s="18"/>
      <c r="W503" s="20">
        <v>2861913</v>
      </c>
      <c r="X503" s="14"/>
      <c r="Y503" s="24">
        <v>244266</v>
      </c>
      <c r="Z503" s="14"/>
      <c r="AA503" s="24">
        <v>36639.899999999994</v>
      </c>
      <c r="AB503" s="18"/>
      <c r="AC503" s="24">
        <v>207626</v>
      </c>
      <c r="AD503" s="24">
        <v>36639.899999999994</v>
      </c>
      <c r="AE503" s="17" t="s">
        <v>42</v>
      </c>
      <c r="AF503" s="17">
        <v>0</v>
      </c>
      <c r="AG503" s="17">
        <v>0</v>
      </c>
      <c r="AH503" s="23">
        <v>207626</v>
      </c>
      <c r="AI503" s="17">
        <v>0</v>
      </c>
      <c r="AJ503" s="13" t="s">
        <v>41</v>
      </c>
    </row>
    <row r="504" spans="1:36" x14ac:dyDescent="0.25">
      <c r="A504" s="14">
        <v>496</v>
      </c>
      <c r="B504" s="15" t="s">
        <v>594</v>
      </c>
      <c r="C504" s="21"/>
      <c r="D504" s="21">
        <v>1167438</v>
      </c>
      <c r="E504" s="16" t="s">
        <v>1091</v>
      </c>
      <c r="F504" s="14" t="s">
        <v>421</v>
      </c>
      <c r="G504" s="36">
        <v>47700</v>
      </c>
      <c r="H504" s="36">
        <v>3400</v>
      </c>
      <c r="I504" s="22"/>
      <c r="J504" s="22"/>
      <c r="K504" s="18">
        <v>44336.4</v>
      </c>
      <c r="L504" s="18">
        <v>2859</v>
      </c>
      <c r="M504" s="35">
        <v>0</v>
      </c>
      <c r="N504" s="18">
        <v>47195.4</v>
      </c>
      <c r="O504" s="37">
        <v>0</v>
      </c>
      <c r="P504" s="21"/>
      <c r="Q504" s="21">
        <v>1167438</v>
      </c>
      <c r="R504" s="17">
        <v>51100</v>
      </c>
      <c r="S504" s="18"/>
      <c r="T504" s="18"/>
      <c r="U504" s="14"/>
      <c r="V504" s="18"/>
      <c r="W504" s="20">
        <v>2860940</v>
      </c>
      <c r="X504" s="14"/>
      <c r="Y504" s="24">
        <v>3364</v>
      </c>
      <c r="Z504" s="14"/>
      <c r="AA504" s="24">
        <v>504.59999999999991</v>
      </c>
      <c r="AB504" s="18"/>
      <c r="AC504" s="24">
        <v>2859</v>
      </c>
      <c r="AD504" s="24">
        <v>504.59999999999991</v>
      </c>
      <c r="AE504" s="17" t="s">
        <v>42</v>
      </c>
      <c r="AF504" s="17">
        <v>0</v>
      </c>
      <c r="AG504" s="17">
        <v>0</v>
      </c>
      <c r="AH504" s="23">
        <v>2859</v>
      </c>
      <c r="AI504" s="17">
        <v>0</v>
      </c>
      <c r="AJ504" s="13" t="s">
        <v>41</v>
      </c>
    </row>
    <row r="505" spans="1:36" x14ac:dyDescent="0.25">
      <c r="A505" s="14">
        <v>497</v>
      </c>
      <c r="B505" s="15" t="s">
        <v>594</v>
      </c>
      <c r="C505" s="21"/>
      <c r="D505" s="21">
        <v>1167626</v>
      </c>
      <c r="E505" s="16" t="s">
        <v>1092</v>
      </c>
      <c r="F505" s="14" t="s">
        <v>421</v>
      </c>
      <c r="G505" s="36">
        <v>47700</v>
      </c>
      <c r="H505" s="36">
        <v>35600</v>
      </c>
      <c r="I505" s="22"/>
      <c r="J505" s="22"/>
      <c r="K505" s="18">
        <v>12136.400000000001</v>
      </c>
      <c r="L505" s="18">
        <v>30229</v>
      </c>
      <c r="M505" s="35">
        <v>0</v>
      </c>
      <c r="N505" s="18">
        <v>42365.4</v>
      </c>
      <c r="O505" s="37">
        <v>0</v>
      </c>
      <c r="P505" s="21"/>
      <c r="Q505" s="21">
        <v>1167626</v>
      </c>
      <c r="R505" s="17">
        <v>83300</v>
      </c>
      <c r="S505" s="18"/>
      <c r="T505" s="18"/>
      <c r="U505" s="14"/>
      <c r="V505" s="18"/>
      <c r="W505" s="20">
        <v>2860909</v>
      </c>
      <c r="X505" s="14"/>
      <c r="Y505" s="24">
        <v>35564</v>
      </c>
      <c r="Z505" s="14"/>
      <c r="AA505" s="24">
        <v>5334.6000000000022</v>
      </c>
      <c r="AB505" s="18"/>
      <c r="AC505" s="24">
        <v>30229</v>
      </c>
      <c r="AD505" s="24">
        <v>5334.6000000000022</v>
      </c>
      <c r="AE505" s="17" t="s">
        <v>42</v>
      </c>
      <c r="AF505" s="17">
        <v>0</v>
      </c>
      <c r="AG505" s="17">
        <v>0</v>
      </c>
      <c r="AH505" s="23">
        <v>30229</v>
      </c>
      <c r="AI505" s="17">
        <v>0</v>
      </c>
      <c r="AJ505" s="13" t="s">
        <v>41</v>
      </c>
    </row>
    <row r="506" spans="1:36" x14ac:dyDescent="0.25">
      <c r="A506" s="14">
        <v>498</v>
      </c>
      <c r="B506" s="15" t="s">
        <v>594</v>
      </c>
      <c r="C506" s="21"/>
      <c r="D506" s="21">
        <v>1167655</v>
      </c>
      <c r="E506" s="16" t="s">
        <v>1093</v>
      </c>
      <c r="F506" s="14" t="s">
        <v>421</v>
      </c>
      <c r="G506" s="36">
        <v>302500</v>
      </c>
      <c r="H506" s="36">
        <v>3400</v>
      </c>
      <c r="I506" s="22"/>
      <c r="J506" s="22"/>
      <c r="K506" s="18">
        <v>58234.099999999977</v>
      </c>
      <c r="L506" s="18">
        <v>207626</v>
      </c>
      <c r="M506" s="35">
        <v>0</v>
      </c>
      <c r="N506" s="18">
        <v>265860.09999999998</v>
      </c>
      <c r="O506" s="37">
        <v>0</v>
      </c>
      <c r="P506" s="21"/>
      <c r="Q506" s="21">
        <v>1167655</v>
      </c>
      <c r="R506" s="17">
        <v>305900</v>
      </c>
      <c r="S506" s="18"/>
      <c r="T506" s="18"/>
      <c r="U506" s="14"/>
      <c r="V506" s="18"/>
      <c r="W506" s="20">
        <v>2861908</v>
      </c>
      <c r="X506" s="14"/>
      <c r="Y506" s="24">
        <v>244266</v>
      </c>
      <c r="Z506" s="14"/>
      <c r="AA506" s="24">
        <v>36639.899999999994</v>
      </c>
      <c r="AB506" s="18"/>
      <c r="AC506" s="24">
        <v>207626</v>
      </c>
      <c r="AD506" s="24">
        <v>36639.899999999994</v>
      </c>
      <c r="AE506" s="17" t="s">
        <v>42</v>
      </c>
      <c r="AF506" s="17">
        <v>0</v>
      </c>
      <c r="AG506" s="17">
        <v>0</v>
      </c>
      <c r="AH506" s="23">
        <v>207626</v>
      </c>
      <c r="AI506" s="17">
        <v>0</v>
      </c>
      <c r="AJ506" s="13" t="s">
        <v>41</v>
      </c>
    </row>
    <row r="507" spans="1:36" x14ac:dyDescent="0.25">
      <c r="A507" s="14">
        <v>499</v>
      </c>
      <c r="B507" s="15" t="s">
        <v>594</v>
      </c>
      <c r="C507" s="21"/>
      <c r="D507" s="21">
        <v>1167903</v>
      </c>
      <c r="E507" s="16" t="s">
        <v>1094</v>
      </c>
      <c r="F507" s="14" t="s">
        <v>421</v>
      </c>
      <c r="G507" s="36">
        <v>95500</v>
      </c>
      <c r="H507" s="36">
        <v>0</v>
      </c>
      <c r="I507" s="22"/>
      <c r="J507" s="22"/>
      <c r="K507" s="18">
        <v>93600</v>
      </c>
      <c r="L507" s="18">
        <v>1615</v>
      </c>
      <c r="M507" s="35">
        <v>0</v>
      </c>
      <c r="N507" s="18">
        <v>95215</v>
      </c>
      <c r="O507" s="37">
        <v>0</v>
      </c>
      <c r="P507" s="21"/>
      <c r="Q507" s="21">
        <v>1167903</v>
      </c>
      <c r="R507" s="17">
        <v>95500</v>
      </c>
      <c r="S507" s="18"/>
      <c r="T507" s="18"/>
      <c r="U507" s="14"/>
      <c r="V507" s="18"/>
      <c r="W507" s="20">
        <v>2860655</v>
      </c>
      <c r="X507" s="14"/>
      <c r="Y507" s="24">
        <v>1900</v>
      </c>
      <c r="Z507" s="14"/>
      <c r="AA507" s="24">
        <v>285</v>
      </c>
      <c r="AB507" s="18"/>
      <c r="AC507" s="24">
        <v>1615</v>
      </c>
      <c r="AD507" s="24">
        <v>285</v>
      </c>
      <c r="AE507" s="17" t="s">
        <v>42</v>
      </c>
      <c r="AF507" s="17">
        <v>0</v>
      </c>
      <c r="AG507" s="17">
        <v>0</v>
      </c>
      <c r="AH507" s="23">
        <v>1615</v>
      </c>
      <c r="AI507" s="17">
        <v>0</v>
      </c>
      <c r="AJ507" s="13" t="s">
        <v>41</v>
      </c>
    </row>
    <row r="508" spans="1:36" x14ac:dyDescent="0.25">
      <c r="A508" s="14">
        <v>500</v>
      </c>
      <c r="B508" s="15" t="s">
        <v>594</v>
      </c>
      <c r="C508" s="21"/>
      <c r="D508" s="21">
        <v>1167930</v>
      </c>
      <c r="E508" s="16" t="s">
        <v>1095</v>
      </c>
      <c r="F508" s="14" t="s">
        <v>421</v>
      </c>
      <c r="G508" s="36">
        <v>95500</v>
      </c>
      <c r="H508" s="36">
        <v>0</v>
      </c>
      <c r="I508" s="22"/>
      <c r="J508" s="22"/>
      <c r="K508" s="18">
        <v>95471.8</v>
      </c>
      <c r="L508" s="18">
        <v>24</v>
      </c>
      <c r="M508" s="35">
        <v>0</v>
      </c>
      <c r="N508" s="18">
        <v>95495.8</v>
      </c>
      <c r="O508" s="37">
        <v>0</v>
      </c>
      <c r="P508" s="21"/>
      <c r="Q508" s="21">
        <v>1167930</v>
      </c>
      <c r="R508" s="17">
        <v>95500</v>
      </c>
      <c r="S508" s="18"/>
      <c r="T508" s="18"/>
      <c r="U508" s="14"/>
      <c r="V508" s="18"/>
      <c r="W508" s="20">
        <v>2860682</v>
      </c>
      <c r="X508" s="14"/>
      <c r="Y508" s="24">
        <v>28</v>
      </c>
      <c r="Z508" s="14"/>
      <c r="AA508" s="24">
        <v>4.1999999999999993</v>
      </c>
      <c r="AB508" s="18"/>
      <c r="AC508" s="24">
        <v>24</v>
      </c>
      <c r="AD508" s="24">
        <v>4.1999999999999993</v>
      </c>
      <c r="AE508" s="17" t="s">
        <v>42</v>
      </c>
      <c r="AF508" s="17">
        <v>0</v>
      </c>
      <c r="AG508" s="17">
        <v>0</v>
      </c>
      <c r="AH508" s="23">
        <v>24</v>
      </c>
      <c r="AI508" s="17">
        <v>0</v>
      </c>
      <c r="AJ508" s="13" t="s">
        <v>41</v>
      </c>
    </row>
    <row r="509" spans="1:36" x14ac:dyDescent="0.25">
      <c r="A509" s="14">
        <v>501</v>
      </c>
      <c r="B509" s="15" t="s">
        <v>594</v>
      </c>
      <c r="C509" s="21"/>
      <c r="D509" s="21">
        <v>1167932</v>
      </c>
      <c r="E509" s="16" t="s">
        <v>1096</v>
      </c>
      <c r="F509" s="14" t="s">
        <v>421</v>
      </c>
      <c r="G509" s="36">
        <v>95500</v>
      </c>
      <c r="H509" s="36">
        <v>0</v>
      </c>
      <c r="I509" s="22"/>
      <c r="J509" s="22"/>
      <c r="K509" s="18">
        <v>46800</v>
      </c>
      <c r="L509" s="18">
        <v>41395</v>
      </c>
      <c r="M509" s="35">
        <v>0</v>
      </c>
      <c r="N509" s="18">
        <v>88195</v>
      </c>
      <c r="O509" s="37">
        <v>0</v>
      </c>
      <c r="P509" s="21"/>
      <c r="Q509" s="21">
        <v>1167932</v>
      </c>
      <c r="R509" s="17">
        <v>95500</v>
      </c>
      <c r="S509" s="18"/>
      <c r="T509" s="18"/>
      <c r="U509" s="14"/>
      <c r="V509" s="18"/>
      <c r="W509" s="20">
        <v>2860699</v>
      </c>
      <c r="X509" s="14"/>
      <c r="Y509" s="24">
        <v>48700</v>
      </c>
      <c r="Z509" s="14"/>
      <c r="AA509" s="24">
        <v>7305</v>
      </c>
      <c r="AB509" s="18"/>
      <c r="AC509" s="24">
        <v>41395</v>
      </c>
      <c r="AD509" s="24">
        <v>7305</v>
      </c>
      <c r="AE509" s="17" t="s">
        <v>42</v>
      </c>
      <c r="AF509" s="17">
        <v>0</v>
      </c>
      <c r="AG509" s="17">
        <v>0</v>
      </c>
      <c r="AH509" s="23">
        <v>41395</v>
      </c>
      <c r="AI509" s="17">
        <v>0</v>
      </c>
      <c r="AJ509" s="13" t="s">
        <v>41</v>
      </c>
    </row>
    <row r="510" spans="1:36" x14ac:dyDescent="0.25">
      <c r="A510" s="14">
        <v>502</v>
      </c>
      <c r="B510" s="15" t="s">
        <v>594</v>
      </c>
      <c r="C510" s="21"/>
      <c r="D510" s="21">
        <v>1169071</v>
      </c>
      <c r="E510" s="16" t="s">
        <v>1097</v>
      </c>
      <c r="F510" s="14" t="s">
        <v>521</v>
      </c>
      <c r="G510" s="36">
        <v>47700</v>
      </c>
      <c r="H510" s="36">
        <v>0</v>
      </c>
      <c r="I510" s="22"/>
      <c r="J510" s="22"/>
      <c r="K510" s="18">
        <v>46800</v>
      </c>
      <c r="L510" s="18">
        <v>765</v>
      </c>
      <c r="M510" s="35">
        <v>0</v>
      </c>
      <c r="N510" s="18">
        <v>47565</v>
      </c>
      <c r="O510" s="37">
        <v>0</v>
      </c>
      <c r="P510" s="21"/>
      <c r="Q510" s="21">
        <v>1169071</v>
      </c>
      <c r="R510" s="17">
        <v>47700</v>
      </c>
      <c r="S510" s="18"/>
      <c r="T510" s="18"/>
      <c r="U510" s="14"/>
      <c r="V510" s="18"/>
      <c r="W510" s="20">
        <v>2865667</v>
      </c>
      <c r="X510" s="14"/>
      <c r="Y510" s="24">
        <v>900</v>
      </c>
      <c r="Z510" s="14"/>
      <c r="AA510" s="24">
        <v>135</v>
      </c>
      <c r="AB510" s="18"/>
      <c r="AC510" s="24">
        <v>765</v>
      </c>
      <c r="AD510" s="24">
        <v>135</v>
      </c>
      <c r="AE510" s="17" t="s">
        <v>42</v>
      </c>
      <c r="AF510" s="17">
        <v>0</v>
      </c>
      <c r="AG510" s="17">
        <v>0</v>
      </c>
      <c r="AH510" s="23">
        <v>765</v>
      </c>
      <c r="AI510" s="17">
        <v>0</v>
      </c>
      <c r="AJ510" s="13" t="s">
        <v>41</v>
      </c>
    </row>
    <row r="511" spans="1:36" x14ac:dyDescent="0.25">
      <c r="A511" s="14">
        <v>503</v>
      </c>
      <c r="B511" s="15" t="s">
        <v>594</v>
      </c>
      <c r="C511" s="21"/>
      <c r="D511" s="21">
        <v>1169347</v>
      </c>
      <c r="E511" s="16" t="s">
        <v>1098</v>
      </c>
      <c r="F511" s="14" t="s">
        <v>521</v>
      </c>
      <c r="G511" s="36">
        <v>79400</v>
      </c>
      <c r="H511" s="36">
        <v>3400</v>
      </c>
      <c r="I511" s="22"/>
      <c r="J511" s="22"/>
      <c r="K511" s="18">
        <v>43400</v>
      </c>
      <c r="L511" s="18">
        <v>30600</v>
      </c>
      <c r="M511" s="35">
        <v>0</v>
      </c>
      <c r="N511" s="18">
        <v>74000</v>
      </c>
      <c r="O511" s="37">
        <v>0</v>
      </c>
      <c r="P511" s="21"/>
      <c r="Q511" s="21">
        <v>1169347</v>
      </c>
      <c r="R511" s="17">
        <v>82800</v>
      </c>
      <c r="S511" s="18"/>
      <c r="T511" s="18"/>
      <c r="U511" s="14"/>
      <c r="V511" s="18"/>
      <c r="W511" s="20">
        <v>2865672</v>
      </c>
      <c r="X511" s="14"/>
      <c r="Y511" s="24">
        <v>36000</v>
      </c>
      <c r="Z511" s="14"/>
      <c r="AA511" s="24">
        <v>5400</v>
      </c>
      <c r="AB511" s="18"/>
      <c r="AC511" s="24">
        <v>30600</v>
      </c>
      <c r="AD511" s="24">
        <v>5400</v>
      </c>
      <c r="AE511" s="17" t="s">
        <v>42</v>
      </c>
      <c r="AF511" s="17">
        <v>0</v>
      </c>
      <c r="AG511" s="17">
        <v>0</v>
      </c>
      <c r="AH511" s="23">
        <v>30600</v>
      </c>
      <c r="AI511" s="17">
        <v>0</v>
      </c>
      <c r="AJ511" s="13" t="s">
        <v>41</v>
      </c>
    </row>
    <row r="512" spans="1:36" x14ac:dyDescent="0.25">
      <c r="A512" s="14">
        <v>504</v>
      </c>
      <c r="B512" s="15" t="s">
        <v>594</v>
      </c>
      <c r="C512" s="21"/>
      <c r="D512" s="21">
        <v>1169737</v>
      </c>
      <c r="E512" s="16" t="s">
        <v>1099</v>
      </c>
      <c r="F512" s="14" t="s">
        <v>521</v>
      </c>
      <c r="G512" s="36">
        <v>44300</v>
      </c>
      <c r="H512" s="36">
        <v>3400</v>
      </c>
      <c r="I512" s="22"/>
      <c r="J512" s="22"/>
      <c r="K512" s="18">
        <v>43400</v>
      </c>
      <c r="L512" s="18">
        <v>765</v>
      </c>
      <c r="M512" s="35">
        <v>0</v>
      </c>
      <c r="N512" s="18">
        <v>44165</v>
      </c>
      <c r="O512" s="37">
        <v>0</v>
      </c>
      <c r="P512" s="21"/>
      <c r="Q512" s="21">
        <v>1169737</v>
      </c>
      <c r="R512" s="17">
        <v>47700</v>
      </c>
      <c r="S512" s="18"/>
      <c r="T512" s="18"/>
      <c r="U512" s="14"/>
      <c r="V512" s="18"/>
      <c r="W512" s="20">
        <v>2865688</v>
      </c>
      <c r="X512" s="14"/>
      <c r="Y512" s="24">
        <v>900</v>
      </c>
      <c r="Z512" s="14"/>
      <c r="AA512" s="24">
        <v>135</v>
      </c>
      <c r="AB512" s="18"/>
      <c r="AC512" s="24">
        <v>765</v>
      </c>
      <c r="AD512" s="24">
        <v>135</v>
      </c>
      <c r="AE512" s="17" t="s">
        <v>42</v>
      </c>
      <c r="AF512" s="17">
        <v>0</v>
      </c>
      <c r="AG512" s="17">
        <v>0</v>
      </c>
      <c r="AH512" s="23">
        <v>765</v>
      </c>
      <c r="AI512" s="17">
        <v>0</v>
      </c>
      <c r="AJ512" s="13" t="s">
        <v>41</v>
      </c>
    </row>
    <row r="513" spans="1:36" x14ac:dyDescent="0.25">
      <c r="A513" s="14">
        <v>505</v>
      </c>
      <c r="B513" s="15" t="s">
        <v>594</v>
      </c>
      <c r="C513" s="21"/>
      <c r="D513" s="21">
        <v>1170093</v>
      </c>
      <c r="E513" s="16" t="s">
        <v>1100</v>
      </c>
      <c r="F513" s="14" t="s">
        <v>521</v>
      </c>
      <c r="G513" s="36">
        <v>48800</v>
      </c>
      <c r="H513" s="36">
        <v>0</v>
      </c>
      <c r="I513" s="22"/>
      <c r="J513" s="22"/>
      <c r="K513" s="18">
        <v>47736.4</v>
      </c>
      <c r="L513" s="18">
        <v>904</v>
      </c>
      <c r="M513" s="35">
        <v>0</v>
      </c>
      <c r="N513" s="18">
        <v>48640.4</v>
      </c>
      <c r="O513" s="37">
        <v>0</v>
      </c>
      <c r="P513" s="21"/>
      <c r="Q513" s="21">
        <v>1170093</v>
      </c>
      <c r="R513" s="17">
        <v>48800</v>
      </c>
      <c r="S513" s="18"/>
      <c r="T513" s="18"/>
      <c r="U513" s="14"/>
      <c r="V513" s="18"/>
      <c r="W513" s="20">
        <v>2865693</v>
      </c>
      <c r="X513" s="14"/>
      <c r="Y513" s="24">
        <v>1064</v>
      </c>
      <c r="Z513" s="14"/>
      <c r="AA513" s="24">
        <v>159.60000000000002</v>
      </c>
      <c r="AB513" s="18"/>
      <c r="AC513" s="24">
        <v>904</v>
      </c>
      <c r="AD513" s="24">
        <v>159.60000000000002</v>
      </c>
      <c r="AE513" s="17" t="s">
        <v>42</v>
      </c>
      <c r="AF513" s="17">
        <v>0</v>
      </c>
      <c r="AG513" s="17">
        <v>0</v>
      </c>
      <c r="AH513" s="23">
        <v>904</v>
      </c>
      <c r="AI513" s="17">
        <v>0</v>
      </c>
      <c r="AJ513" s="13" t="s">
        <v>41</v>
      </c>
    </row>
    <row r="514" spans="1:36" x14ac:dyDescent="0.25">
      <c r="A514" s="14">
        <v>506</v>
      </c>
      <c r="B514" s="15" t="s">
        <v>594</v>
      </c>
      <c r="C514" s="21"/>
      <c r="D514" s="21">
        <v>1170121</v>
      </c>
      <c r="E514" s="16" t="s">
        <v>1101</v>
      </c>
      <c r="F514" s="14" t="s">
        <v>521</v>
      </c>
      <c r="G514" s="36">
        <v>47700</v>
      </c>
      <c r="H514" s="36">
        <v>3400</v>
      </c>
      <c r="I514" s="22"/>
      <c r="J514" s="22"/>
      <c r="K514" s="18">
        <v>43400</v>
      </c>
      <c r="L514" s="18">
        <v>3655</v>
      </c>
      <c r="M514" s="35">
        <v>0</v>
      </c>
      <c r="N514" s="18">
        <v>47055</v>
      </c>
      <c r="O514" s="37">
        <v>0</v>
      </c>
      <c r="P514" s="21"/>
      <c r="Q514" s="21">
        <v>1170121</v>
      </c>
      <c r="R514" s="17">
        <v>51100</v>
      </c>
      <c r="S514" s="18"/>
      <c r="T514" s="18"/>
      <c r="U514" s="14"/>
      <c r="V514" s="18"/>
      <c r="W514" s="20">
        <v>2865697</v>
      </c>
      <c r="X514" s="14"/>
      <c r="Y514" s="24">
        <v>4300</v>
      </c>
      <c r="Z514" s="14"/>
      <c r="AA514" s="24">
        <v>645</v>
      </c>
      <c r="AB514" s="18"/>
      <c r="AC514" s="24">
        <v>3655</v>
      </c>
      <c r="AD514" s="24">
        <v>645</v>
      </c>
      <c r="AE514" s="17" t="s">
        <v>42</v>
      </c>
      <c r="AF514" s="17">
        <v>0</v>
      </c>
      <c r="AG514" s="17">
        <v>0</v>
      </c>
      <c r="AH514" s="23">
        <v>3655</v>
      </c>
      <c r="AI514" s="17">
        <v>0</v>
      </c>
      <c r="AJ514" s="13" t="s">
        <v>41</v>
      </c>
    </row>
    <row r="515" spans="1:36" x14ac:dyDescent="0.25">
      <c r="A515" s="14">
        <v>507</v>
      </c>
      <c r="B515" s="15" t="s">
        <v>594</v>
      </c>
      <c r="C515" s="21"/>
      <c r="D515" s="21">
        <v>1170123</v>
      </c>
      <c r="E515" s="16" t="s">
        <v>1102</v>
      </c>
      <c r="F515" s="14" t="s">
        <v>521</v>
      </c>
      <c r="G515" s="36">
        <v>47200</v>
      </c>
      <c r="H515" s="36">
        <v>3400</v>
      </c>
      <c r="I515" s="22"/>
      <c r="J515" s="22"/>
      <c r="K515" s="18">
        <v>44336.4</v>
      </c>
      <c r="L515" s="18">
        <v>2434</v>
      </c>
      <c r="M515" s="35">
        <v>0</v>
      </c>
      <c r="N515" s="18">
        <v>46770.400000000001</v>
      </c>
      <c r="O515" s="37">
        <v>0</v>
      </c>
      <c r="P515" s="21"/>
      <c r="Q515" s="21">
        <v>1170123</v>
      </c>
      <c r="R515" s="17">
        <v>50600</v>
      </c>
      <c r="S515" s="18"/>
      <c r="T515" s="18"/>
      <c r="U515" s="14"/>
      <c r="V515" s="18"/>
      <c r="W515" s="20">
        <v>2865698</v>
      </c>
      <c r="X515" s="14"/>
      <c r="Y515" s="24">
        <v>2864</v>
      </c>
      <c r="Z515" s="14"/>
      <c r="AA515" s="24">
        <v>429.59999999999991</v>
      </c>
      <c r="AB515" s="18"/>
      <c r="AC515" s="24">
        <v>2434</v>
      </c>
      <c r="AD515" s="24">
        <v>429.59999999999991</v>
      </c>
      <c r="AE515" s="17" t="s">
        <v>42</v>
      </c>
      <c r="AF515" s="17">
        <v>0</v>
      </c>
      <c r="AG515" s="17">
        <v>0</v>
      </c>
      <c r="AH515" s="23">
        <v>2434</v>
      </c>
      <c r="AI515" s="17">
        <v>0</v>
      </c>
      <c r="AJ515" s="13" t="s">
        <v>41</v>
      </c>
    </row>
    <row r="516" spans="1:36" x14ac:dyDescent="0.25">
      <c r="A516" s="14">
        <v>508</v>
      </c>
      <c r="B516" s="15" t="s">
        <v>594</v>
      </c>
      <c r="C516" s="21"/>
      <c r="D516" s="21">
        <v>1156212</v>
      </c>
      <c r="E516" s="16" t="s">
        <v>1103</v>
      </c>
      <c r="F516" s="14" t="s">
        <v>71</v>
      </c>
      <c r="G516" s="36">
        <v>5442362</v>
      </c>
      <c r="H516" s="36">
        <v>0</v>
      </c>
      <c r="I516" s="22"/>
      <c r="J516" s="22"/>
      <c r="K516" s="18">
        <v>4643299.7</v>
      </c>
      <c r="L516" s="18">
        <v>679203</v>
      </c>
      <c r="M516" s="35">
        <v>0</v>
      </c>
      <c r="N516" s="18">
        <v>5322502.7</v>
      </c>
      <c r="O516" s="37">
        <v>0</v>
      </c>
      <c r="P516" s="21"/>
      <c r="Q516" s="21">
        <v>1156212</v>
      </c>
      <c r="R516" s="17">
        <v>5442362</v>
      </c>
      <c r="S516" s="18"/>
      <c r="T516" s="18"/>
      <c r="U516" s="14"/>
      <c r="V516" s="18"/>
      <c r="W516" s="20">
        <v>2895890</v>
      </c>
      <c r="X516" s="14"/>
      <c r="Y516" s="24">
        <v>799062</v>
      </c>
      <c r="Z516" s="14"/>
      <c r="AA516" s="24">
        <v>119859.30000000005</v>
      </c>
      <c r="AB516" s="18"/>
      <c r="AC516" s="24">
        <v>679203</v>
      </c>
      <c r="AD516" s="24">
        <v>119859.30000000005</v>
      </c>
      <c r="AE516" s="17" t="s">
        <v>43</v>
      </c>
      <c r="AF516" s="17">
        <v>0</v>
      </c>
      <c r="AG516" s="17">
        <v>0</v>
      </c>
      <c r="AH516" s="23">
        <v>679203</v>
      </c>
      <c r="AI516" s="17">
        <v>0</v>
      </c>
      <c r="AJ516" s="13" t="s">
        <v>41</v>
      </c>
    </row>
    <row r="517" spans="1:36" x14ac:dyDescent="0.25">
      <c r="A517" s="14">
        <v>509</v>
      </c>
      <c r="B517" s="15" t="s">
        <v>594</v>
      </c>
      <c r="C517" s="21"/>
      <c r="D517" s="21">
        <v>1163636</v>
      </c>
      <c r="E517" s="16" t="s">
        <v>1104</v>
      </c>
      <c r="F517" s="14" t="s">
        <v>424</v>
      </c>
      <c r="G517" s="36">
        <v>5062733</v>
      </c>
      <c r="H517" s="36">
        <v>220000</v>
      </c>
      <c r="I517" s="22"/>
      <c r="J517" s="22"/>
      <c r="K517" s="18">
        <v>2138129.5499999998</v>
      </c>
      <c r="L517" s="18">
        <v>2485913</v>
      </c>
      <c r="M517" s="35">
        <v>0</v>
      </c>
      <c r="N517" s="18">
        <v>4624042.55</v>
      </c>
      <c r="O517" s="37">
        <v>0</v>
      </c>
      <c r="P517" s="21"/>
      <c r="Q517" s="21">
        <v>1163636</v>
      </c>
      <c r="R517" s="17">
        <v>5282733</v>
      </c>
      <c r="S517" s="18"/>
      <c r="T517" s="18"/>
      <c r="U517" s="14"/>
      <c r="V517" s="18"/>
      <c r="W517" s="20">
        <v>2865905</v>
      </c>
      <c r="X517" s="14"/>
      <c r="Y517" s="24">
        <v>2924603</v>
      </c>
      <c r="Z517" s="14"/>
      <c r="AA517" s="24">
        <v>438690.45000000019</v>
      </c>
      <c r="AB517" s="18"/>
      <c r="AC517" s="24">
        <v>2485913</v>
      </c>
      <c r="AD517" s="24">
        <v>438690.45000000019</v>
      </c>
      <c r="AE517" s="17" t="s">
        <v>43</v>
      </c>
      <c r="AF517" s="17">
        <v>0</v>
      </c>
      <c r="AG517" s="17">
        <v>0</v>
      </c>
      <c r="AH517" s="23">
        <v>2485913</v>
      </c>
      <c r="AI517" s="17">
        <v>0</v>
      </c>
      <c r="AJ517" s="13" t="s">
        <v>41</v>
      </c>
    </row>
    <row r="518" spans="1:36" x14ac:dyDescent="0.25">
      <c r="A518" s="14">
        <v>510</v>
      </c>
      <c r="B518" s="15" t="s">
        <v>594</v>
      </c>
      <c r="C518" s="21"/>
      <c r="D518" s="21">
        <v>1169675</v>
      </c>
      <c r="E518" s="16" t="s">
        <v>1105</v>
      </c>
      <c r="F518" s="14" t="s">
        <v>513</v>
      </c>
      <c r="G518" s="36">
        <v>1210398</v>
      </c>
      <c r="H518" s="36">
        <v>0</v>
      </c>
      <c r="I518" s="22"/>
      <c r="J518" s="22"/>
      <c r="K518" s="18">
        <v>1210135.7</v>
      </c>
      <c r="L518" s="18">
        <v>223</v>
      </c>
      <c r="M518" s="35">
        <v>0</v>
      </c>
      <c r="N518" s="18">
        <v>1210358.7</v>
      </c>
      <c r="O518" s="37">
        <v>0</v>
      </c>
      <c r="P518" s="21"/>
      <c r="Q518" s="21">
        <v>1169675</v>
      </c>
      <c r="R518" s="17">
        <v>1210398</v>
      </c>
      <c r="S518" s="18"/>
      <c r="T518" s="18"/>
      <c r="U518" s="14"/>
      <c r="V518" s="18"/>
      <c r="W518" s="20">
        <v>2895770</v>
      </c>
      <c r="X518" s="14"/>
      <c r="Y518" s="24">
        <v>262</v>
      </c>
      <c r="Z518" s="14"/>
      <c r="AA518" s="24">
        <v>39.300000000000011</v>
      </c>
      <c r="AB518" s="18"/>
      <c r="AC518" s="24">
        <v>223</v>
      </c>
      <c r="AD518" s="24">
        <v>39.300000000000011</v>
      </c>
      <c r="AE518" s="17" t="s">
        <v>43</v>
      </c>
      <c r="AF518" s="17">
        <v>0</v>
      </c>
      <c r="AG518" s="17">
        <v>0</v>
      </c>
      <c r="AH518" s="23">
        <v>223</v>
      </c>
      <c r="AI518" s="17">
        <v>0</v>
      </c>
      <c r="AJ518" s="13" t="s">
        <v>41</v>
      </c>
    </row>
    <row r="519" spans="1:36" x14ac:dyDescent="0.25">
      <c r="A519" s="14">
        <v>511</v>
      </c>
      <c r="B519" s="15" t="s">
        <v>594</v>
      </c>
      <c r="C519" s="21"/>
      <c r="D519" s="21">
        <v>1170870</v>
      </c>
      <c r="E519" s="16" t="s">
        <v>1106</v>
      </c>
      <c r="F519" s="14" t="s">
        <v>542</v>
      </c>
      <c r="G519" s="36">
        <v>393129</v>
      </c>
      <c r="H519" s="36">
        <v>0</v>
      </c>
      <c r="I519" s="22"/>
      <c r="J519" s="22"/>
      <c r="K519" s="18">
        <v>303612.59999999998</v>
      </c>
      <c r="L519" s="18">
        <v>76089</v>
      </c>
      <c r="M519" s="35">
        <v>0</v>
      </c>
      <c r="N519" s="18">
        <v>379701.6</v>
      </c>
      <c r="O519" s="37">
        <v>0</v>
      </c>
      <c r="P519" s="21"/>
      <c r="Q519" s="21">
        <v>1170870</v>
      </c>
      <c r="R519" s="17">
        <v>393129</v>
      </c>
      <c r="S519" s="18"/>
      <c r="T519" s="18"/>
      <c r="U519" s="14"/>
      <c r="V519" s="18"/>
      <c r="W519" s="20">
        <v>2895739</v>
      </c>
      <c r="X519" s="14"/>
      <c r="Y519" s="24">
        <v>89516</v>
      </c>
      <c r="Z519" s="14"/>
      <c r="AA519" s="24">
        <v>13427.400000000009</v>
      </c>
      <c r="AB519" s="18"/>
      <c r="AC519" s="24">
        <v>76089</v>
      </c>
      <c r="AD519" s="24">
        <v>13427.400000000009</v>
      </c>
      <c r="AE519" s="17" t="s">
        <v>43</v>
      </c>
      <c r="AF519" s="17">
        <v>0</v>
      </c>
      <c r="AG519" s="17">
        <v>0</v>
      </c>
      <c r="AH519" s="23">
        <v>76089</v>
      </c>
      <c r="AI519" s="17">
        <v>0</v>
      </c>
      <c r="AJ519" s="13" t="s">
        <v>41</v>
      </c>
    </row>
    <row r="520" spans="1:36" x14ac:dyDescent="0.25">
      <c r="A520" s="14">
        <v>512</v>
      </c>
      <c r="B520" s="15" t="s">
        <v>594</v>
      </c>
      <c r="C520" s="21"/>
      <c r="D520" s="21">
        <v>1171135</v>
      </c>
      <c r="E520" s="16" t="s">
        <v>1107</v>
      </c>
      <c r="F520" s="14" t="s">
        <v>546</v>
      </c>
      <c r="G520" s="36">
        <v>287384</v>
      </c>
      <c r="H520" s="36">
        <v>0</v>
      </c>
      <c r="I520" s="22"/>
      <c r="J520" s="22"/>
      <c r="K520" s="18">
        <v>112869.9</v>
      </c>
      <c r="L520" s="18">
        <v>148337</v>
      </c>
      <c r="M520" s="35">
        <v>0</v>
      </c>
      <c r="N520" s="18">
        <v>261206.9</v>
      </c>
      <c r="O520" s="37">
        <v>0</v>
      </c>
      <c r="P520" s="21"/>
      <c r="Q520" s="21">
        <v>1171135</v>
      </c>
      <c r="R520" s="17">
        <v>287384</v>
      </c>
      <c r="S520" s="18"/>
      <c r="T520" s="18"/>
      <c r="U520" s="14"/>
      <c r="V520" s="18"/>
      <c r="W520" s="20">
        <v>2895725</v>
      </c>
      <c r="X520" s="14"/>
      <c r="Y520" s="24">
        <v>174514</v>
      </c>
      <c r="Z520" s="14"/>
      <c r="AA520" s="24">
        <v>26177.100000000006</v>
      </c>
      <c r="AB520" s="18"/>
      <c r="AC520" s="24">
        <v>148337</v>
      </c>
      <c r="AD520" s="24">
        <v>26177.100000000006</v>
      </c>
      <c r="AE520" s="17" t="s">
        <v>43</v>
      </c>
      <c r="AF520" s="17">
        <v>0</v>
      </c>
      <c r="AG520" s="17">
        <v>0</v>
      </c>
      <c r="AH520" s="23">
        <v>148337</v>
      </c>
      <c r="AI520" s="17">
        <v>0</v>
      </c>
      <c r="AJ520" s="13" t="s">
        <v>41</v>
      </c>
    </row>
    <row r="521" spans="1:36" x14ac:dyDescent="0.25">
      <c r="A521" s="14">
        <v>513</v>
      </c>
      <c r="B521" s="15" t="s">
        <v>594</v>
      </c>
      <c r="C521" s="21"/>
      <c r="D521" s="21">
        <v>1171595</v>
      </c>
      <c r="E521" s="16" t="s">
        <v>1108</v>
      </c>
      <c r="F521" s="14" t="s">
        <v>559</v>
      </c>
      <c r="G521" s="36">
        <v>1457497</v>
      </c>
      <c r="H521" s="36">
        <v>0</v>
      </c>
      <c r="I521" s="22"/>
      <c r="J521" s="22"/>
      <c r="K521" s="18">
        <v>765619.3</v>
      </c>
      <c r="L521" s="18">
        <v>588096</v>
      </c>
      <c r="M521" s="35">
        <v>0</v>
      </c>
      <c r="N521" s="18">
        <v>1353715.3</v>
      </c>
      <c r="O521" s="37">
        <v>0</v>
      </c>
      <c r="P521" s="21"/>
      <c r="Q521" s="21">
        <v>1171595</v>
      </c>
      <c r="R521" s="17">
        <v>1457497</v>
      </c>
      <c r="S521" s="18"/>
      <c r="T521" s="18"/>
      <c r="U521" s="14"/>
      <c r="V521" s="18"/>
      <c r="W521" s="20">
        <v>2895730</v>
      </c>
      <c r="X521" s="14"/>
      <c r="Y521" s="24">
        <v>691878</v>
      </c>
      <c r="Z521" s="14"/>
      <c r="AA521" s="24">
        <v>103781.70000000007</v>
      </c>
      <c r="AB521" s="18"/>
      <c r="AC521" s="24">
        <v>588096</v>
      </c>
      <c r="AD521" s="24">
        <v>103781.70000000007</v>
      </c>
      <c r="AE521" s="17" t="s">
        <v>43</v>
      </c>
      <c r="AF521" s="17">
        <v>0</v>
      </c>
      <c r="AG521" s="17">
        <v>0</v>
      </c>
      <c r="AH521" s="23">
        <v>588096</v>
      </c>
      <c r="AI521" s="17">
        <v>0</v>
      </c>
      <c r="AJ521" s="13" t="s">
        <v>41</v>
      </c>
    </row>
    <row r="522" spans="1:36" x14ac:dyDescent="0.25">
      <c r="A522" s="14">
        <v>514</v>
      </c>
      <c r="B522" s="15" t="s">
        <v>594</v>
      </c>
      <c r="C522" s="21"/>
      <c r="D522" s="21">
        <v>1130298</v>
      </c>
      <c r="E522" s="16" t="s">
        <v>1109</v>
      </c>
      <c r="F522" s="14" t="s">
        <v>98</v>
      </c>
      <c r="G522" s="36">
        <v>1370771</v>
      </c>
      <c r="H522" s="36">
        <v>0</v>
      </c>
      <c r="I522" s="22"/>
      <c r="J522" s="22"/>
      <c r="K522" s="18">
        <v>1135671</v>
      </c>
      <c r="L522" s="18">
        <v>199835</v>
      </c>
      <c r="M522" s="35">
        <v>0</v>
      </c>
      <c r="N522" s="18">
        <v>1335506</v>
      </c>
      <c r="O522" s="37">
        <v>0</v>
      </c>
      <c r="P522" s="21"/>
      <c r="Q522" s="21">
        <v>1130298</v>
      </c>
      <c r="R522" s="17">
        <v>1370771</v>
      </c>
      <c r="S522" s="18"/>
      <c r="T522" s="18"/>
      <c r="U522" s="14"/>
      <c r="V522" s="18"/>
      <c r="W522" s="20">
        <v>2710214</v>
      </c>
      <c r="X522" s="14"/>
      <c r="Y522" s="24">
        <v>235100</v>
      </c>
      <c r="Z522" s="14"/>
      <c r="AA522" s="24">
        <v>35265</v>
      </c>
      <c r="AB522" s="18"/>
      <c r="AC522" s="24">
        <v>199835</v>
      </c>
      <c r="AD522" s="24">
        <v>35265</v>
      </c>
      <c r="AE522" s="17" t="s">
        <v>43</v>
      </c>
      <c r="AF522" s="17">
        <v>0</v>
      </c>
      <c r="AG522" s="17">
        <v>0</v>
      </c>
      <c r="AH522" s="23">
        <v>199835</v>
      </c>
      <c r="AI522" s="17">
        <v>0</v>
      </c>
      <c r="AJ522" s="13" t="s">
        <v>41</v>
      </c>
    </row>
    <row r="523" spans="1:36" x14ac:dyDescent="0.25">
      <c r="A523" s="14">
        <v>515</v>
      </c>
      <c r="B523" s="15" t="s">
        <v>594</v>
      </c>
      <c r="C523" s="21"/>
      <c r="D523" s="21">
        <v>1133520</v>
      </c>
      <c r="E523" s="16" t="s">
        <v>1110</v>
      </c>
      <c r="F523" s="14" t="s">
        <v>98</v>
      </c>
      <c r="G523" s="36">
        <v>1257430</v>
      </c>
      <c r="H523" s="36">
        <v>0</v>
      </c>
      <c r="I523" s="22"/>
      <c r="J523" s="22"/>
      <c r="K523" s="18">
        <v>1064630</v>
      </c>
      <c r="L523" s="18">
        <v>163880</v>
      </c>
      <c r="M523" s="35">
        <v>0</v>
      </c>
      <c r="N523" s="18">
        <v>1228510</v>
      </c>
      <c r="O523" s="37">
        <v>0</v>
      </c>
      <c r="P523" s="21"/>
      <c r="Q523" s="21">
        <v>1133520</v>
      </c>
      <c r="R523" s="17">
        <v>1257430</v>
      </c>
      <c r="S523" s="18"/>
      <c r="T523" s="18"/>
      <c r="U523" s="14"/>
      <c r="V523" s="18"/>
      <c r="W523" s="20">
        <v>2710210</v>
      </c>
      <c r="X523" s="14"/>
      <c r="Y523" s="24">
        <v>192800</v>
      </c>
      <c r="Z523" s="14"/>
      <c r="AA523" s="24">
        <v>28920</v>
      </c>
      <c r="AB523" s="18"/>
      <c r="AC523" s="24">
        <v>163880</v>
      </c>
      <c r="AD523" s="24">
        <v>28920</v>
      </c>
      <c r="AE523" s="17" t="s">
        <v>43</v>
      </c>
      <c r="AF523" s="17">
        <v>0</v>
      </c>
      <c r="AG523" s="17">
        <v>0</v>
      </c>
      <c r="AH523" s="23">
        <v>163880</v>
      </c>
      <c r="AI523" s="17">
        <v>0</v>
      </c>
      <c r="AJ523" s="13" t="s">
        <v>41</v>
      </c>
    </row>
    <row r="524" spans="1:36" x14ac:dyDescent="0.25">
      <c r="A524" s="14">
        <v>516</v>
      </c>
      <c r="B524" s="15" t="s">
        <v>594</v>
      </c>
      <c r="C524" s="21"/>
      <c r="D524" s="21">
        <v>1133720</v>
      </c>
      <c r="E524" s="16" t="s">
        <v>1111</v>
      </c>
      <c r="F524" s="14" t="s">
        <v>98</v>
      </c>
      <c r="G524" s="36">
        <v>1754693</v>
      </c>
      <c r="H524" s="36">
        <v>0</v>
      </c>
      <c r="I524" s="22"/>
      <c r="J524" s="22"/>
      <c r="K524" s="18">
        <v>1165120</v>
      </c>
      <c r="L524" s="18">
        <v>501137</v>
      </c>
      <c r="M524" s="35">
        <v>0</v>
      </c>
      <c r="N524" s="18">
        <v>1666257</v>
      </c>
      <c r="O524" s="37">
        <v>0</v>
      </c>
      <c r="P524" s="21"/>
      <c r="Q524" s="21">
        <v>1133720</v>
      </c>
      <c r="R524" s="17">
        <v>1754693</v>
      </c>
      <c r="S524" s="18"/>
      <c r="T524" s="18"/>
      <c r="U524" s="14"/>
      <c r="V524" s="18"/>
      <c r="W524" s="20">
        <v>2710208</v>
      </c>
      <c r="X524" s="14"/>
      <c r="Y524" s="24">
        <v>589573</v>
      </c>
      <c r="Z524" s="14"/>
      <c r="AA524" s="24">
        <v>88435.950000000012</v>
      </c>
      <c r="AB524" s="18"/>
      <c r="AC524" s="24">
        <v>501137</v>
      </c>
      <c r="AD524" s="24">
        <v>88435.950000000012</v>
      </c>
      <c r="AE524" s="17" t="s">
        <v>43</v>
      </c>
      <c r="AF524" s="17">
        <v>0</v>
      </c>
      <c r="AG524" s="17">
        <v>0</v>
      </c>
      <c r="AH524" s="23">
        <v>501137</v>
      </c>
      <c r="AI524" s="17">
        <v>0</v>
      </c>
      <c r="AJ524" s="13" t="s">
        <v>41</v>
      </c>
    </row>
    <row r="525" spans="1:36" x14ac:dyDescent="0.25">
      <c r="A525" s="14">
        <v>517</v>
      </c>
      <c r="B525" s="15" t="s">
        <v>594</v>
      </c>
      <c r="C525" s="21"/>
      <c r="D525" s="21">
        <v>1135954</v>
      </c>
      <c r="E525" s="16" t="s">
        <v>1112</v>
      </c>
      <c r="F525" s="14" t="s">
        <v>98</v>
      </c>
      <c r="G525" s="36">
        <v>2181985</v>
      </c>
      <c r="H525" s="36">
        <v>0</v>
      </c>
      <c r="I525" s="22"/>
      <c r="J525" s="22"/>
      <c r="K525" s="18">
        <v>1646707</v>
      </c>
      <c r="L525" s="18">
        <v>454986</v>
      </c>
      <c r="M525" s="35">
        <v>0</v>
      </c>
      <c r="N525" s="18">
        <v>2101693</v>
      </c>
      <c r="O525" s="37">
        <v>0</v>
      </c>
      <c r="P525" s="21"/>
      <c r="Q525" s="21">
        <v>1135954</v>
      </c>
      <c r="R525" s="17">
        <v>2181985</v>
      </c>
      <c r="S525" s="18"/>
      <c r="T525" s="18"/>
      <c r="U525" s="14"/>
      <c r="V525" s="18"/>
      <c r="W525" s="20">
        <v>2710538</v>
      </c>
      <c r="X525" s="14"/>
      <c r="Y525" s="24">
        <v>535278</v>
      </c>
      <c r="Z525" s="14"/>
      <c r="AA525" s="24">
        <v>80291.700000000012</v>
      </c>
      <c r="AB525" s="18"/>
      <c r="AC525" s="24">
        <v>454986</v>
      </c>
      <c r="AD525" s="24">
        <v>80291.700000000012</v>
      </c>
      <c r="AE525" s="17" t="s">
        <v>43</v>
      </c>
      <c r="AF525" s="17">
        <v>0</v>
      </c>
      <c r="AG525" s="17">
        <v>0</v>
      </c>
      <c r="AH525" s="23">
        <v>454986</v>
      </c>
      <c r="AI525" s="17">
        <v>0</v>
      </c>
      <c r="AJ525" s="13" t="s">
        <v>41</v>
      </c>
    </row>
    <row r="526" spans="1:36" x14ac:dyDescent="0.25">
      <c r="A526" s="14">
        <v>518</v>
      </c>
      <c r="B526" s="15" t="s">
        <v>594</v>
      </c>
      <c r="C526" s="21"/>
      <c r="D526" s="21">
        <v>1137124</v>
      </c>
      <c r="E526" s="16" t="s">
        <v>1113</v>
      </c>
      <c r="F526" s="14" t="s">
        <v>60</v>
      </c>
      <c r="G526" s="36">
        <v>91800</v>
      </c>
      <c r="H526" s="36">
        <v>0</v>
      </c>
      <c r="I526" s="22"/>
      <c r="J526" s="22"/>
      <c r="K526" s="18">
        <v>46800</v>
      </c>
      <c r="L526" s="18">
        <v>38250</v>
      </c>
      <c r="M526" s="35">
        <v>0</v>
      </c>
      <c r="N526" s="18">
        <v>85050</v>
      </c>
      <c r="O526" s="37">
        <v>0</v>
      </c>
      <c r="P526" s="21"/>
      <c r="Q526" s="21">
        <v>1137124</v>
      </c>
      <c r="R526" s="17">
        <v>91800</v>
      </c>
      <c r="S526" s="18"/>
      <c r="T526" s="18"/>
      <c r="U526" s="14"/>
      <c r="V526" s="18"/>
      <c r="W526" s="20">
        <v>2713569</v>
      </c>
      <c r="X526" s="14"/>
      <c r="Y526" s="24">
        <v>45000</v>
      </c>
      <c r="Z526" s="14"/>
      <c r="AA526" s="24">
        <v>6750</v>
      </c>
      <c r="AB526" s="18"/>
      <c r="AC526" s="24">
        <v>38250</v>
      </c>
      <c r="AD526" s="24">
        <v>6750</v>
      </c>
      <c r="AE526" s="17" t="s">
        <v>43</v>
      </c>
      <c r="AF526" s="17">
        <v>0</v>
      </c>
      <c r="AG526" s="17">
        <v>0</v>
      </c>
      <c r="AH526" s="23">
        <v>38250</v>
      </c>
      <c r="AI526" s="17">
        <v>0</v>
      </c>
      <c r="AJ526" s="13" t="s">
        <v>41</v>
      </c>
    </row>
    <row r="527" spans="1:36" x14ac:dyDescent="0.25">
      <c r="A527" s="14">
        <v>519</v>
      </c>
      <c r="B527" s="15" t="s">
        <v>594</v>
      </c>
      <c r="C527" s="21"/>
      <c r="D527" s="21">
        <v>1137134</v>
      </c>
      <c r="E527" s="16" t="s">
        <v>1114</v>
      </c>
      <c r="F527" s="14" t="s">
        <v>60</v>
      </c>
      <c r="G527" s="36">
        <v>91800</v>
      </c>
      <c r="H527" s="36">
        <v>0</v>
      </c>
      <c r="I527" s="22"/>
      <c r="J527" s="22"/>
      <c r="K527" s="18">
        <v>46800</v>
      </c>
      <c r="L527" s="18">
        <v>38250</v>
      </c>
      <c r="M527" s="35">
        <v>0</v>
      </c>
      <c r="N527" s="18">
        <v>85050</v>
      </c>
      <c r="O527" s="37">
        <v>0</v>
      </c>
      <c r="P527" s="21"/>
      <c r="Q527" s="21">
        <v>1137134</v>
      </c>
      <c r="R527" s="17">
        <v>91800</v>
      </c>
      <c r="S527" s="18"/>
      <c r="T527" s="18"/>
      <c r="U527" s="14"/>
      <c r="V527" s="18"/>
      <c r="W527" s="20">
        <v>2713565</v>
      </c>
      <c r="X527" s="14"/>
      <c r="Y527" s="24">
        <v>45000</v>
      </c>
      <c r="Z527" s="14"/>
      <c r="AA527" s="24">
        <v>6750</v>
      </c>
      <c r="AB527" s="18"/>
      <c r="AC527" s="24">
        <v>38250</v>
      </c>
      <c r="AD527" s="24">
        <v>6750</v>
      </c>
      <c r="AE527" s="17" t="s">
        <v>43</v>
      </c>
      <c r="AF527" s="17">
        <v>0</v>
      </c>
      <c r="AG527" s="17">
        <v>0</v>
      </c>
      <c r="AH527" s="23">
        <v>38250</v>
      </c>
      <c r="AI527" s="17">
        <v>0</v>
      </c>
      <c r="AJ527" s="13" t="s">
        <v>41</v>
      </c>
    </row>
    <row r="528" spans="1:36" x14ac:dyDescent="0.25">
      <c r="A528" s="14">
        <v>520</v>
      </c>
      <c r="B528" s="15" t="s">
        <v>594</v>
      </c>
      <c r="C528" s="21"/>
      <c r="D528" s="21">
        <v>1137589</v>
      </c>
      <c r="E528" s="16" t="s">
        <v>1115</v>
      </c>
      <c r="F528" s="14" t="s">
        <v>60</v>
      </c>
      <c r="G528" s="36">
        <v>4555495</v>
      </c>
      <c r="H528" s="36">
        <v>0</v>
      </c>
      <c r="I528" s="22"/>
      <c r="J528" s="22"/>
      <c r="K528" s="18">
        <v>2253603.2000000002</v>
      </c>
      <c r="L528" s="18">
        <v>1956608</v>
      </c>
      <c r="M528" s="35">
        <v>0</v>
      </c>
      <c r="N528" s="18">
        <v>4210211.2</v>
      </c>
      <c r="O528" s="37">
        <v>0</v>
      </c>
      <c r="P528" s="21"/>
      <c r="Q528" s="21">
        <v>1137589</v>
      </c>
      <c r="R528" s="17">
        <v>4555495</v>
      </c>
      <c r="S528" s="18"/>
      <c r="T528" s="18"/>
      <c r="U528" s="14"/>
      <c r="V528" s="18"/>
      <c r="W528" s="20">
        <v>2708390</v>
      </c>
      <c r="X528" s="14"/>
      <c r="Y528" s="24">
        <v>2301892</v>
      </c>
      <c r="Z528" s="14"/>
      <c r="AA528" s="24">
        <v>345283.80000000005</v>
      </c>
      <c r="AB528" s="18"/>
      <c r="AC528" s="24">
        <v>1956608</v>
      </c>
      <c r="AD528" s="24">
        <v>345283.80000000005</v>
      </c>
      <c r="AE528" s="17" t="s">
        <v>43</v>
      </c>
      <c r="AF528" s="17">
        <v>0</v>
      </c>
      <c r="AG528" s="17">
        <v>0</v>
      </c>
      <c r="AH528" s="23">
        <v>1956608</v>
      </c>
      <c r="AI528" s="17">
        <v>0</v>
      </c>
      <c r="AJ528" s="13" t="s">
        <v>41</v>
      </c>
    </row>
    <row r="529" spans="1:36" x14ac:dyDescent="0.25">
      <c r="A529" s="14">
        <v>521</v>
      </c>
      <c r="B529" s="15" t="s">
        <v>594</v>
      </c>
      <c r="C529" s="21"/>
      <c r="D529" s="21">
        <v>1138924</v>
      </c>
      <c r="E529" s="16" t="s">
        <v>1116</v>
      </c>
      <c r="F529" s="14" t="s">
        <v>98</v>
      </c>
      <c r="G529" s="36">
        <v>1354904</v>
      </c>
      <c r="H529" s="36">
        <v>0</v>
      </c>
      <c r="I529" s="22"/>
      <c r="J529" s="22"/>
      <c r="K529" s="18">
        <v>1162104</v>
      </c>
      <c r="L529" s="18">
        <v>163880</v>
      </c>
      <c r="M529" s="35">
        <v>0</v>
      </c>
      <c r="N529" s="18">
        <v>1325984</v>
      </c>
      <c r="O529" s="37">
        <v>0</v>
      </c>
      <c r="P529" s="21"/>
      <c r="Q529" s="21">
        <v>1138924</v>
      </c>
      <c r="R529" s="17">
        <v>1354904</v>
      </c>
      <c r="S529" s="18"/>
      <c r="T529" s="18"/>
      <c r="U529" s="14"/>
      <c r="V529" s="18"/>
      <c r="W529" s="20">
        <v>2710535</v>
      </c>
      <c r="X529" s="14"/>
      <c r="Y529" s="24">
        <v>192800</v>
      </c>
      <c r="Z529" s="14"/>
      <c r="AA529" s="24">
        <v>28920</v>
      </c>
      <c r="AB529" s="18"/>
      <c r="AC529" s="24">
        <v>163880</v>
      </c>
      <c r="AD529" s="24">
        <v>28920</v>
      </c>
      <c r="AE529" s="17" t="s">
        <v>43</v>
      </c>
      <c r="AF529" s="17">
        <v>0</v>
      </c>
      <c r="AG529" s="17">
        <v>0</v>
      </c>
      <c r="AH529" s="23">
        <v>163880</v>
      </c>
      <c r="AI529" s="17">
        <v>0</v>
      </c>
      <c r="AJ529" s="13" t="s">
        <v>41</v>
      </c>
    </row>
    <row r="530" spans="1:36" x14ac:dyDescent="0.25">
      <c r="A530" s="14">
        <v>522</v>
      </c>
      <c r="B530" s="15" t="s">
        <v>594</v>
      </c>
      <c r="C530" s="21"/>
      <c r="D530" s="21">
        <v>1139141</v>
      </c>
      <c r="E530" s="16" t="s">
        <v>1117</v>
      </c>
      <c r="F530" s="14" t="s">
        <v>175</v>
      </c>
      <c r="G530" s="36">
        <v>6383635</v>
      </c>
      <c r="H530" s="36">
        <v>0</v>
      </c>
      <c r="I530" s="22"/>
      <c r="J530" s="22"/>
      <c r="K530" s="18">
        <v>6295204.5</v>
      </c>
      <c r="L530" s="18">
        <v>75166</v>
      </c>
      <c r="M530" s="35">
        <v>0</v>
      </c>
      <c r="N530" s="18">
        <v>6370370.5</v>
      </c>
      <c r="O530" s="37">
        <v>0</v>
      </c>
      <c r="P530" s="21"/>
      <c r="Q530" s="21">
        <v>1139141</v>
      </c>
      <c r="R530" s="17">
        <v>6383635</v>
      </c>
      <c r="S530" s="18"/>
      <c r="T530" s="18"/>
      <c r="U530" s="14"/>
      <c r="V530" s="18"/>
      <c r="W530" s="20">
        <v>2782922</v>
      </c>
      <c r="X530" s="14"/>
      <c r="Y530" s="24">
        <v>88430</v>
      </c>
      <c r="Z530" s="14"/>
      <c r="AA530" s="24">
        <v>13264.5</v>
      </c>
      <c r="AB530" s="18"/>
      <c r="AC530" s="24">
        <v>75166</v>
      </c>
      <c r="AD530" s="24">
        <v>13264.5</v>
      </c>
      <c r="AE530" s="17" t="s">
        <v>43</v>
      </c>
      <c r="AF530" s="17">
        <v>0</v>
      </c>
      <c r="AG530" s="17">
        <v>0</v>
      </c>
      <c r="AH530" s="23">
        <v>75166</v>
      </c>
      <c r="AI530" s="17">
        <v>0</v>
      </c>
      <c r="AJ530" s="13" t="s">
        <v>41</v>
      </c>
    </row>
    <row r="531" spans="1:36" x14ac:dyDescent="0.25">
      <c r="A531" s="14">
        <v>523</v>
      </c>
      <c r="B531" s="15" t="s">
        <v>594</v>
      </c>
      <c r="C531" s="21"/>
      <c r="D531" s="21">
        <v>1140941</v>
      </c>
      <c r="E531" s="16" t="s">
        <v>1118</v>
      </c>
      <c r="F531" s="14" t="s">
        <v>60</v>
      </c>
      <c r="G531" s="36">
        <v>93600</v>
      </c>
      <c r="H531" s="36">
        <v>0</v>
      </c>
      <c r="I531" s="22"/>
      <c r="J531" s="22"/>
      <c r="K531" s="18">
        <v>46800</v>
      </c>
      <c r="L531" s="18">
        <v>39780</v>
      </c>
      <c r="M531" s="35">
        <v>0</v>
      </c>
      <c r="N531" s="18">
        <v>86580</v>
      </c>
      <c r="O531" s="37">
        <v>0</v>
      </c>
      <c r="P531" s="21"/>
      <c r="Q531" s="21">
        <v>1140941</v>
      </c>
      <c r="R531" s="17">
        <v>93600</v>
      </c>
      <c r="S531" s="18"/>
      <c r="T531" s="18"/>
      <c r="U531" s="14"/>
      <c r="V531" s="18"/>
      <c r="W531" s="20">
        <v>2713536</v>
      </c>
      <c r="X531" s="14"/>
      <c r="Y531" s="24">
        <v>46800</v>
      </c>
      <c r="Z531" s="14"/>
      <c r="AA531" s="24">
        <v>7020</v>
      </c>
      <c r="AB531" s="18"/>
      <c r="AC531" s="24">
        <v>39780</v>
      </c>
      <c r="AD531" s="24">
        <v>7020</v>
      </c>
      <c r="AE531" s="17" t="s">
        <v>43</v>
      </c>
      <c r="AF531" s="17">
        <v>0</v>
      </c>
      <c r="AG531" s="17">
        <v>0</v>
      </c>
      <c r="AH531" s="23">
        <v>39780</v>
      </c>
      <c r="AI531" s="17">
        <v>0</v>
      </c>
      <c r="AJ531" s="13" t="s">
        <v>41</v>
      </c>
    </row>
    <row r="532" spans="1:36" x14ac:dyDescent="0.25">
      <c r="A532" s="14">
        <v>524</v>
      </c>
      <c r="B532" s="15" t="s">
        <v>594</v>
      </c>
      <c r="C532" s="21"/>
      <c r="D532" s="21">
        <v>1142498</v>
      </c>
      <c r="E532" s="16" t="s">
        <v>1119</v>
      </c>
      <c r="F532" s="14" t="s">
        <v>175</v>
      </c>
      <c r="G532" s="36">
        <v>104800</v>
      </c>
      <c r="H532" s="36">
        <v>0</v>
      </c>
      <c r="I532" s="22"/>
      <c r="J532" s="22"/>
      <c r="K532" s="18">
        <v>98000</v>
      </c>
      <c r="L532" s="18">
        <v>5780</v>
      </c>
      <c r="M532" s="35">
        <v>0</v>
      </c>
      <c r="N532" s="18">
        <v>103780</v>
      </c>
      <c r="O532" s="37">
        <v>0</v>
      </c>
      <c r="P532" s="21"/>
      <c r="Q532" s="21">
        <v>1142498</v>
      </c>
      <c r="R532" s="17">
        <v>104800</v>
      </c>
      <c r="S532" s="18"/>
      <c r="T532" s="18"/>
      <c r="U532" s="14"/>
      <c r="V532" s="18"/>
      <c r="W532" s="20">
        <v>2850709</v>
      </c>
      <c r="X532" s="14"/>
      <c r="Y532" s="24">
        <v>6800</v>
      </c>
      <c r="Z532" s="14"/>
      <c r="AA532" s="24">
        <v>1020</v>
      </c>
      <c r="AB532" s="18"/>
      <c r="AC532" s="24">
        <v>5780</v>
      </c>
      <c r="AD532" s="24">
        <v>1020</v>
      </c>
      <c r="AE532" s="17" t="s">
        <v>43</v>
      </c>
      <c r="AF532" s="17">
        <v>0</v>
      </c>
      <c r="AG532" s="17">
        <v>0</v>
      </c>
      <c r="AH532" s="23">
        <v>5780</v>
      </c>
      <c r="AI532" s="17">
        <v>0</v>
      </c>
      <c r="AJ532" s="13" t="s">
        <v>41</v>
      </c>
    </row>
    <row r="533" spans="1:36" x14ac:dyDescent="0.25">
      <c r="A533" s="14">
        <v>525</v>
      </c>
      <c r="B533" s="15" t="s">
        <v>594</v>
      </c>
      <c r="C533" s="21"/>
      <c r="D533" s="21">
        <v>1145489</v>
      </c>
      <c r="E533" s="16" t="s">
        <v>1120</v>
      </c>
      <c r="F533" s="14" t="s">
        <v>57</v>
      </c>
      <c r="G533" s="36">
        <v>1886842</v>
      </c>
      <c r="H533" s="36">
        <v>0</v>
      </c>
      <c r="I533" s="22"/>
      <c r="J533" s="22"/>
      <c r="K533" s="18">
        <v>1309742</v>
      </c>
      <c r="L533" s="18">
        <v>490535</v>
      </c>
      <c r="M533" s="35">
        <v>0</v>
      </c>
      <c r="N533" s="18">
        <v>1800277</v>
      </c>
      <c r="O533" s="37">
        <v>0</v>
      </c>
      <c r="P533" s="21"/>
      <c r="Q533" s="21">
        <v>1145489</v>
      </c>
      <c r="R533" s="17">
        <v>1886842</v>
      </c>
      <c r="S533" s="18"/>
      <c r="T533" s="18"/>
      <c r="U533" s="14"/>
      <c r="V533" s="18"/>
      <c r="W533" s="20">
        <v>2851789</v>
      </c>
      <c r="X533" s="14"/>
      <c r="Y533" s="24">
        <v>577100</v>
      </c>
      <c r="Z533" s="14"/>
      <c r="AA533" s="24">
        <v>86565</v>
      </c>
      <c r="AB533" s="18"/>
      <c r="AC533" s="24">
        <v>490535</v>
      </c>
      <c r="AD533" s="24">
        <v>86565</v>
      </c>
      <c r="AE533" s="17" t="s">
        <v>43</v>
      </c>
      <c r="AF533" s="17">
        <v>0</v>
      </c>
      <c r="AG533" s="17">
        <v>0</v>
      </c>
      <c r="AH533" s="23">
        <v>490535</v>
      </c>
      <c r="AI533" s="17">
        <v>0</v>
      </c>
      <c r="AJ533" s="13" t="s">
        <v>41</v>
      </c>
    </row>
    <row r="534" spans="1:36" x14ac:dyDescent="0.25">
      <c r="A534" s="14">
        <v>526</v>
      </c>
      <c r="B534" s="15" t="s">
        <v>594</v>
      </c>
      <c r="C534" s="21"/>
      <c r="D534" s="21">
        <v>1146340</v>
      </c>
      <c r="E534" s="16" t="s">
        <v>1121</v>
      </c>
      <c r="F534" s="14" t="s">
        <v>57</v>
      </c>
      <c r="G534" s="36">
        <v>1177258</v>
      </c>
      <c r="H534" s="36">
        <v>0</v>
      </c>
      <c r="I534" s="22"/>
      <c r="J534" s="22"/>
      <c r="K534" s="18">
        <v>1171068.6499999999</v>
      </c>
      <c r="L534" s="18">
        <v>5261</v>
      </c>
      <c r="M534" s="35">
        <v>0</v>
      </c>
      <c r="N534" s="18">
        <v>1176329.6499999999</v>
      </c>
      <c r="O534" s="37">
        <v>0</v>
      </c>
      <c r="P534" s="21"/>
      <c r="Q534" s="21">
        <v>1146340</v>
      </c>
      <c r="R534" s="17">
        <v>1177258</v>
      </c>
      <c r="S534" s="18"/>
      <c r="T534" s="18"/>
      <c r="U534" s="14"/>
      <c r="V534" s="18"/>
      <c r="W534" s="20">
        <v>2824727</v>
      </c>
      <c r="X534" s="14"/>
      <c r="Y534" s="24">
        <v>6189</v>
      </c>
      <c r="Z534" s="14"/>
      <c r="AA534" s="24">
        <v>928.35000000000036</v>
      </c>
      <c r="AB534" s="18"/>
      <c r="AC534" s="24">
        <v>5261</v>
      </c>
      <c r="AD534" s="24">
        <v>928.35000000000036</v>
      </c>
      <c r="AE534" s="17" t="s">
        <v>43</v>
      </c>
      <c r="AF534" s="17">
        <v>0</v>
      </c>
      <c r="AG534" s="17">
        <v>0</v>
      </c>
      <c r="AH534" s="23">
        <v>5261</v>
      </c>
      <c r="AI534" s="17">
        <v>0</v>
      </c>
      <c r="AJ534" s="13" t="s">
        <v>41</v>
      </c>
    </row>
    <row r="535" spans="1:36" x14ac:dyDescent="0.25">
      <c r="A535" s="14">
        <v>527</v>
      </c>
      <c r="B535" s="15" t="s">
        <v>594</v>
      </c>
      <c r="C535" s="21"/>
      <c r="D535" s="21">
        <v>1150889</v>
      </c>
      <c r="E535" s="16" t="s">
        <v>1122</v>
      </c>
      <c r="F535" s="14" t="s">
        <v>57</v>
      </c>
      <c r="G535" s="36">
        <v>1384764</v>
      </c>
      <c r="H535" s="36">
        <v>0</v>
      </c>
      <c r="I535" s="22"/>
      <c r="J535" s="22"/>
      <c r="K535" s="18">
        <v>1000464</v>
      </c>
      <c r="L535" s="18">
        <v>326655</v>
      </c>
      <c r="M535" s="35">
        <v>0</v>
      </c>
      <c r="N535" s="18">
        <v>1327119</v>
      </c>
      <c r="O535" s="37">
        <v>0</v>
      </c>
      <c r="P535" s="21"/>
      <c r="Q535" s="21">
        <v>1150889</v>
      </c>
      <c r="R535" s="17">
        <v>1384764</v>
      </c>
      <c r="S535" s="18"/>
      <c r="T535" s="18"/>
      <c r="U535" s="14"/>
      <c r="V535" s="18"/>
      <c r="W535" s="20">
        <v>2824674</v>
      </c>
      <c r="X535" s="14"/>
      <c r="Y535" s="24">
        <v>384300</v>
      </c>
      <c r="Z535" s="14"/>
      <c r="AA535" s="24">
        <v>57645</v>
      </c>
      <c r="AB535" s="18"/>
      <c r="AC535" s="24">
        <v>326655</v>
      </c>
      <c r="AD535" s="24">
        <v>57645</v>
      </c>
      <c r="AE535" s="17" t="s">
        <v>43</v>
      </c>
      <c r="AF535" s="17">
        <v>0</v>
      </c>
      <c r="AG535" s="17">
        <v>0</v>
      </c>
      <c r="AH535" s="23">
        <v>326655</v>
      </c>
      <c r="AI535" s="17">
        <v>0</v>
      </c>
      <c r="AJ535" s="13" t="s">
        <v>41</v>
      </c>
    </row>
    <row r="536" spans="1:36" x14ac:dyDescent="0.25">
      <c r="A536" s="14">
        <v>528</v>
      </c>
      <c r="B536" s="15" t="s">
        <v>594</v>
      </c>
      <c r="C536" s="21"/>
      <c r="D536" s="21">
        <v>1153676</v>
      </c>
      <c r="E536" s="16" t="s">
        <v>1123</v>
      </c>
      <c r="F536" s="14" t="s">
        <v>187</v>
      </c>
      <c r="G536" s="36">
        <v>93600</v>
      </c>
      <c r="H536" s="36">
        <v>0</v>
      </c>
      <c r="I536" s="22"/>
      <c r="J536" s="22"/>
      <c r="K536" s="18">
        <v>46800</v>
      </c>
      <c r="L536" s="18">
        <v>39780</v>
      </c>
      <c r="M536" s="35">
        <v>0</v>
      </c>
      <c r="N536" s="18">
        <v>86580</v>
      </c>
      <c r="O536" s="37">
        <v>0</v>
      </c>
      <c r="P536" s="21"/>
      <c r="Q536" s="21">
        <v>1153676</v>
      </c>
      <c r="R536" s="17">
        <v>93600</v>
      </c>
      <c r="S536" s="18"/>
      <c r="T536" s="18"/>
      <c r="U536" s="14"/>
      <c r="V536" s="18"/>
      <c r="W536" s="20">
        <v>2811457</v>
      </c>
      <c r="X536" s="14"/>
      <c r="Y536" s="24">
        <v>46800</v>
      </c>
      <c r="Z536" s="14"/>
      <c r="AA536" s="24">
        <v>7020</v>
      </c>
      <c r="AB536" s="18"/>
      <c r="AC536" s="24">
        <v>39780</v>
      </c>
      <c r="AD536" s="24">
        <v>7020</v>
      </c>
      <c r="AE536" s="17" t="s">
        <v>43</v>
      </c>
      <c r="AF536" s="17">
        <v>0</v>
      </c>
      <c r="AG536" s="17">
        <v>0</v>
      </c>
      <c r="AH536" s="23">
        <v>39780</v>
      </c>
      <c r="AI536" s="17">
        <v>0</v>
      </c>
      <c r="AJ536" s="13" t="s">
        <v>41</v>
      </c>
    </row>
    <row r="537" spans="1:36" x14ac:dyDescent="0.25">
      <c r="A537" s="14">
        <v>529</v>
      </c>
      <c r="B537" s="15" t="s">
        <v>594</v>
      </c>
      <c r="C537" s="21"/>
      <c r="D537" s="21">
        <v>1153738</v>
      </c>
      <c r="E537" s="16" t="s">
        <v>1124</v>
      </c>
      <c r="F537" s="14" t="s">
        <v>187</v>
      </c>
      <c r="G537" s="36">
        <v>93600</v>
      </c>
      <c r="H537" s="36">
        <v>0</v>
      </c>
      <c r="I537" s="22"/>
      <c r="J537" s="22"/>
      <c r="K537" s="18">
        <v>46800</v>
      </c>
      <c r="L537" s="18">
        <v>39780</v>
      </c>
      <c r="M537" s="35">
        <v>0</v>
      </c>
      <c r="N537" s="18">
        <v>86580</v>
      </c>
      <c r="O537" s="37">
        <v>0</v>
      </c>
      <c r="P537" s="21"/>
      <c r="Q537" s="21">
        <v>1153738</v>
      </c>
      <c r="R537" s="17">
        <v>93600</v>
      </c>
      <c r="S537" s="18"/>
      <c r="T537" s="18"/>
      <c r="U537" s="14"/>
      <c r="V537" s="18"/>
      <c r="W537" s="20">
        <v>2811459</v>
      </c>
      <c r="X537" s="14"/>
      <c r="Y537" s="24">
        <v>46800</v>
      </c>
      <c r="Z537" s="14"/>
      <c r="AA537" s="24">
        <v>7020</v>
      </c>
      <c r="AB537" s="18"/>
      <c r="AC537" s="24">
        <v>39780</v>
      </c>
      <c r="AD537" s="24">
        <v>7020</v>
      </c>
      <c r="AE537" s="17" t="s">
        <v>43</v>
      </c>
      <c r="AF537" s="17">
        <v>0</v>
      </c>
      <c r="AG537" s="17">
        <v>0</v>
      </c>
      <c r="AH537" s="23">
        <v>39780</v>
      </c>
      <c r="AI537" s="17">
        <v>0</v>
      </c>
      <c r="AJ537" s="13" t="s">
        <v>41</v>
      </c>
    </row>
    <row r="538" spans="1:36" x14ac:dyDescent="0.25">
      <c r="A538" s="14">
        <v>530</v>
      </c>
      <c r="B538" s="15" t="s">
        <v>594</v>
      </c>
      <c r="C538" s="21"/>
      <c r="D538" s="21">
        <v>1154117</v>
      </c>
      <c r="E538" s="16" t="s">
        <v>1125</v>
      </c>
      <c r="F538" s="14" t="s">
        <v>297</v>
      </c>
      <c r="G538" s="36">
        <v>497946</v>
      </c>
      <c r="H538" s="36">
        <v>0</v>
      </c>
      <c r="I538" s="22"/>
      <c r="J538" s="22"/>
      <c r="K538" s="18">
        <v>305146</v>
      </c>
      <c r="L538" s="18">
        <v>163880</v>
      </c>
      <c r="M538" s="35">
        <v>0</v>
      </c>
      <c r="N538" s="18">
        <v>469026</v>
      </c>
      <c r="O538" s="37">
        <v>0</v>
      </c>
      <c r="P538" s="21"/>
      <c r="Q538" s="21">
        <v>1154117</v>
      </c>
      <c r="R538" s="17">
        <v>497946</v>
      </c>
      <c r="S538" s="18"/>
      <c r="T538" s="18"/>
      <c r="U538" s="14"/>
      <c r="V538" s="18"/>
      <c r="W538" s="20">
        <v>2830217</v>
      </c>
      <c r="X538" s="14"/>
      <c r="Y538" s="24">
        <v>192800</v>
      </c>
      <c r="Z538" s="14"/>
      <c r="AA538" s="24">
        <v>28920</v>
      </c>
      <c r="AB538" s="18"/>
      <c r="AC538" s="24">
        <v>163880</v>
      </c>
      <c r="AD538" s="24">
        <v>28920</v>
      </c>
      <c r="AE538" s="17" t="s">
        <v>43</v>
      </c>
      <c r="AF538" s="17">
        <v>0</v>
      </c>
      <c r="AG538" s="17">
        <v>0</v>
      </c>
      <c r="AH538" s="23">
        <v>163880</v>
      </c>
      <c r="AI538" s="17">
        <v>0</v>
      </c>
      <c r="AJ538" s="13" t="s">
        <v>41</v>
      </c>
    </row>
    <row r="539" spans="1:36" x14ac:dyDescent="0.25">
      <c r="A539" s="14">
        <v>531</v>
      </c>
      <c r="B539" s="15" t="s">
        <v>594</v>
      </c>
      <c r="C539" s="21"/>
      <c r="D539" s="21">
        <v>1155994</v>
      </c>
      <c r="E539" s="16" t="s">
        <v>1126</v>
      </c>
      <c r="F539" s="14" t="s">
        <v>297</v>
      </c>
      <c r="G539" s="36">
        <v>1254560</v>
      </c>
      <c r="H539" s="36">
        <v>0</v>
      </c>
      <c r="I539" s="22"/>
      <c r="J539" s="22"/>
      <c r="K539" s="18">
        <v>1110160</v>
      </c>
      <c r="L539" s="18">
        <v>122740</v>
      </c>
      <c r="M539" s="35">
        <v>0</v>
      </c>
      <c r="N539" s="18">
        <v>1232900</v>
      </c>
      <c r="O539" s="37">
        <v>0</v>
      </c>
      <c r="P539" s="21"/>
      <c r="Q539" s="21">
        <v>1155994</v>
      </c>
      <c r="R539" s="17">
        <v>1254560</v>
      </c>
      <c r="S539" s="18"/>
      <c r="T539" s="18"/>
      <c r="U539" s="14"/>
      <c r="V539" s="18"/>
      <c r="W539" s="20">
        <v>2826181</v>
      </c>
      <c r="X539" s="14"/>
      <c r="Y539" s="24">
        <v>144400</v>
      </c>
      <c r="Z539" s="14"/>
      <c r="AA539" s="24">
        <v>21660</v>
      </c>
      <c r="AB539" s="18"/>
      <c r="AC539" s="24">
        <v>122740</v>
      </c>
      <c r="AD539" s="24">
        <v>21660</v>
      </c>
      <c r="AE539" s="17" t="s">
        <v>43</v>
      </c>
      <c r="AF539" s="17">
        <v>0</v>
      </c>
      <c r="AG539" s="17">
        <v>0</v>
      </c>
      <c r="AH539" s="23">
        <v>122740</v>
      </c>
      <c r="AI539" s="17">
        <v>0</v>
      </c>
      <c r="AJ539" s="13" t="s">
        <v>41</v>
      </c>
    </row>
    <row r="540" spans="1:36" x14ac:dyDescent="0.25">
      <c r="A540" s="14">
        <v>532</v>
      </c>
      <c r="B540" s="15" t="s">
        <v>594</v>
      </c>
      <c r="C540" s="21"/>
      <c r="D540" s="21">
        <v>1156354</v>
      </c>
      <c r="E540" s="16" t="s">
        <v>1127</v>
      </c>
      <c r="F540" s="14" t="s">
        <v>57</v>
      </c>
      <c r="G540" s="36">
        <v>3875525</v>
      </c>
      <c r="H540" s="36">
        <v>0</v>
      </c>
      <c r="I540" s="22"/>
      <c r="J540" s="22"/>
      <c r="K540" s="18">
        <v>3703583.85</v>
      </c>
      <c r="L540" s="18">
        <v>146150</v>
      </c>
      <c r="M540" s="35">
        <v>0</v>
      </c>
      <c r="N540" s="18">
        <v>3849733.85</v>
      </c>
      <c r="O540" s="37">
        <v>0</v>
      </c>
      <c r="P540" s="21"/>
      <c r="Q540" s="21">
        <v>1156354</v>
      </c>
      <c r="R540" s="17">
        <v>3875525</v>
      </c>
      <c r="S540" s="18"/>
      <c r="T540" s="18"/>
      <c r="U540" s="14"/>
      <c r="V540" s="18"/>
      <c r="W540" s="20">
        <v>2851776</v>
      </c>
      <c r="X540" s="14"/>
      <c r="Y540" s="24">
        <v>171941</v>
      </c>
      <c r="Z540" s="14"/>
      <c r="AA540" s="24">
        <v>25791.149999999994</v>
      </c>
      <c r="AB540" s="18"/>
      <c r="AC540" s="24">
        <v>146150</v>
      </c>
      <c r="AD540" s="24">
        <v>25791.149999999994</v>
      </c>
      <c r="AE540" s="17" t="s">
        <v>43</v>
      </c>
      <c r="AF540" s="17">
        <v>0</v>
      </c>
      <c r="AG540" s="17">
        <v>0</v>
      </c>
      <c r="AH540" s="23">
        <v>146150</v>
      </c>
      <c r="AI540" s="17">
        <v>0</v>
      </c>
      <c r="AJ540" s="13" t="s">
        <v>41</v>
      </c>
    </row>
    <row r="541" spans="1:36" x14ac:dyDescent="0.25">
      <c r="A541" s="14">
        <v>533</v>
      </c>
      <c r="B541" s="15" t="s">
        <v>594</v>
      </c>
      <c r="C541" s="21"/>
      <c r="D541" s="21">
        <v>1157198</v>
      </c>
      <c r="E541" s="16" t="s">
        <v>1128</v>
      </c>
      <c r="F541" s="14" t="s">
        <v>57</v>
      </c>
      <c r="G541" s="36">
        <v>2064781</v>
      </c>
      <c r="H541" s="36">
        <v>0</v>
      </c>
      <c r="I541" s="22"/>
      <c r="J541" s="22"/>
      <c r="K541" s="18">
        <v>1417581</v>
      </c>
      <c r="L541" s="18">
        <v>550120</v>
      </c>
      <c r="M541" s="35">
        <v>0</v>
      </c>
      <c r="N541" s="18">
        <v>1967701</v>
      </c>
      <c r="O541" s="37">
        <v>0</v>
      </c>
      <c r="P541" s="21"/>
      <c r="Q541" s="21">
        <v>1157198</v>
      </c>
      <c r="R541" s="17">
        <v>2064781</v>
      </c>
      <c r="S541" s="18"/>
      <c r="T541" s="18"/>
      <c r="U541" s="14"/>
      <c r="V541" s="18"/>
      <c r="W541" s="20">
        <v>2824569</v>
      </c>
      <c r="X541" s="14"/>
      <c r="Y541" s="24">
        <v>647200</v>
      </c>
      <c r="Z541" s="14"/>
      <c r="AA541" s="24">
        <v>97080</v>
      </c>
      <c r="AB541" s="18"/>
      <c r="AC541" s="24">
        <v>550120</v>
      </c>
      <c r="AD541" s="24">
        <v>97080</v>
      </c>
      <c r="AE541" s="17" t="s">
        <v>43</v>
      </c>
      <c r="AF541" s="17">
        <v>0</v>
      </c>
      <c r="AG541" s="17">
        <v>0</v>
      </c>
      <c r="AH541" s="23">
        <v>550120</v>
      </c>
      <c r="AI541" s="17">
        <v>0</v>
      </c>
      <c r="AJ541" s="13" t="s">
        <v>41</v>
      </c>
    </row>
    <row r="542" spans="1:36" x14ac:dyDescent="0.25">
      <c r="A542" s="14">
        <v>534</v>
      </c>
      <c r="B542" s="15" t="s">
        <v>594</v>
      </c>
      <c r="C542" s="21"/>
      <c r="D542" s="21">
        <v>1157405</v>
      </c>
      <c r="E542" s="16" t="s">
        <v>1129</v>
      </c>
      <c r="F542" s="14" t="s">
        <v>57</v>
      </c>
      <c r="G542" s="36">
        <v>1589142</v>
      </c>
      <c r="H542" s="36">
        <v>0</v>
      </c>
      <c r="I542" s="22"/>
      <c r="J542" s="22"/>
      <c r="K542" s="18">
        <v>1237427.8999999999</v>
      </c>
      <c r="L542" s="18">
        <v>298957</v>
      </c>
      <c r="M542" s="35">
        <v>0</v>
      </c>
      <c r="N542" s="18">
        <v>1536384.9</v>
      </c>
      <c r="O542" s="37">
        <v>0</v>
      </c>
      <c r="P542" s="21"/>
      <c r="Q542" s="21">
        <v>1157405</v>
      </c>
      <c r="R542" s="17">
        <v>1589142</v>
      </c>
      <c r="S542" s="18"/>
      <c r="T542" s="18"/>
      <c r="U542" s="14"/>
      <c r="V542" s="18"/>
      <c r="W542" s="20">
        <v>2824446</v>
      </c>
      <c r="X542" s="14"/>
      <c r="Y542" s="24">
        <v>351714</v>
      </c>
      <c r="Z542" s="14"/>
      <c r="AA542" s="24">
        <v>52757.100000000035</v>
      </c>
      <c r="AB542" s="18"/>
      <c r="AC542" s="24">
        <v>298957</v>
      </c>
      <c r="AD542" s="24">
        <v>52757.100000000035</v>
      </c>
      <c r="AE542" s="17" t="s">
        <v>43</v>
      </c>
      <c r="AF542" s="17">
        <v>0</v>
      </c>
      <c r="AG542" s="17">
        <v>0</v>
      </c>
      <c r="AH542" s="23">
        <v>298957</v>
      </c>
      <c r="AI542" s="17">
        <v>0</v>
      </c>
      <c r="AJ542" s="13" t="s">
        <v>41</v>
      </c>
    </row>
    <row r="543" spans="1:36" x14ac:dyDescent="0.25">
      <c r="A543" s="14">
        <v>535</v>
      </c>
      <c r="B543" s="15" t="s">
        <v>594</v>
      </c>
      <c r="C543" s="21"/>
      <c r="D543" s="21">
        <v>1157703</v>
      </c>
      <c r="E543" s="16" t="s">
        <v>1130</v>
      </c>
      <c r="F543" s="14" t="s">
        <v>57</v>
      </c>
      <c r="G543" s="36">
        <v>5030876</v>
      </c>
      <c r="H543" s="36">
        <v>0</v>
      </c>
      <c r="I543" s="22"/>
      <c r="J543" s="22"/>
      <c r="K543" s="18">
        <v>3637188.95</v>
      </c>
      <c r="L543" s="18">
        <v>1184634</v>
      </c>
      <c r="M543" s="35">
        <v>0</v>
      </c>
      <c r="N543" s="18">
        <v>4821822.95</v>
      </c>
      <c r="O543" s="37">
        <v>0</v>
      </c>
      <c r="P543" s="21"/>
      <c r="Q543" s="21">
        <v>1157703</v>
      </c>
      <c r="R543" s="17">
        <v>5030876</v>
      </c>
      <c r="S543" s="18"/>
      <c r="T543" s="18"/>
      <c r="U543" s="14"/>
      <c r="V543" s="18"/>
      <c r="W543" s="20">
        <v>2824431</v>
      </c>
      <c r="X543" s="14"/>
      <c r="Y543" s="24">
        <v>1393687</v>
      </c>
      <c r="Z543" s="14"/>
      <c r="AA543" s="24">
        <v>209053.05000000005</v>
      </c>
      <c r="AB543" s="18"/>
      <c r="AC543" s="24">
        <v>1184634</v>
      </c>
      <c r="AD543" s="24">
        <v>209053.05000000005</v>
      </c>
      <c r="AE543" s="17" t="s">
        <v>43</v>
      </c>
      <c r="AF543" s="17">
        <v>0</v>
      </c>
      <c r="AG543" s="17">
        <v>0</v>
      </c>
      <c r="AH543" s="23">
        <v>1184634</v>
      </c>
      <c r="AI543" s="17">
        <v>0</v>
      </c>
      <c r="AJ543" s="13" t="s">
        <v>41</v>
      </c>
    </row>
    <row r="544" spans="1:36" x14ac:dyDescent="0.25">
      <c r="A544" s="14">
        <v>536</v>
      </c>
      <c r="B544" s="15" t="s">
        <v>594</v>
      </c>
      <c r="C544" s="21"/>
      <c r="D544" s="21">
        <v>1158201</v>
      </c>
      <c r="E544" s="16" t="s">
        <v>1131</v>
      </c>
      <c r="F544" s="14" t="s">
        <v>57</v>
      </c>
      <c r="G544" s="36">
        <v>1433021</v>
      </c>
      <c r="H544" s="36">
        <v>0</v>
      </c>
      <c r="I544" s="22"/>
      <c r="J544" s="22"/>
      <c r="K544" s="18">
        <v>1240221</v>
      </c>
      <c r="L544" s="18">
        <v>163880</v>
      </c>
      <c r="M544" s="35">
        <v>0</v>
      </c>
      <c r="N544" s="18">
        <v>1404101</v>
      </c>
      <c r="O544" s="37">
        <v>0</v>
      </c>
      <c r="P544" s="21"/>
      <c r="Q544" s="21">
        <v>1158201</v>
      </c>
      <c r="R544" s="17">
        <v>1433021</v>
      </c>
      <c r="S544" s="18"/>
      <c r="T544" s="18"/>
      <c r="U544" s="14"/>
      <c r="V544" s="18"/>
      <c r="W544" s="20">
        <v>2824395</v>
      </c>
      <c r="X544" s="14"/>
      <c r="Y544" s="24">
        <v>192800</v>
      </c>
      <c r="Z544" s="14"/>
      <c r="AA544" s="24">
        <v>28920</v>
      </c>
      <c r="AB544" s="18"/>
      <c r="AC544" s="24">
        <v>163880</v>
      </c>
      <c r="AD544" s="24">
        <v>28920</v>
      </c>
      <c r="AE544" s="17" t="s">
        <v>43</v>
      </c>
      <c r="AF544" s="17">
        <v>0</v>
      </c>
      <c r="AG544" s="17">
        <v>0</v>
      </c>
      <c r="AH544" s="23">
        <v>163880</v>
      </c>
      <c r="AI544" s="17">
        <v>0</v>
      </c>
      <c r="AJ544" s="13" t="s">
        <v>41</v>
      </c>
    </row>
    <row r="545" spans="1:36" x14ac:dyDescent="0.25">
      <c r="A545" s="14">
        <v>537</v>
      </c>
      <c r="B545" s="15" t="s">
        <v>594</v>
      </c>
      <c r="C545" s="21"/>
      <c r="D545" s="21">
        <v>1158737</v>
      </c>
      <c r="E545" s="16" t="s">
        <v>1132</v>
      </c>
      <c r="F545" s="14" t="s">
        <v>57</v>
      </c>
      <c r="G545" s="36">
        <v>19451175</v>
      </c>
      <c r="H545" s="36">
        <v>0</v>
      </c>
      <c r="I545" s="22"/>
      <c r="J545" s="22"/>
      <c r="K545" s="18">
        <v>18939902.050000001</v>
      </c>
      <c r="L545" s="18">
        <v>434582</v>
      </c>
      <c r="M545" s="35">
        <v>0</v>
      </c>
      <c r="N545" s="18">
        <v>19374484.050000001</v>
      </c>
      <c r="O545" s="37">
        <v>0</v>
      </c>
      <c r="P545" s="21"/>
      <c r="Q545" s="21">
        <v>1158737</v>
      </c>
      <c r="R545" s="17">
        <v>19451175</v>
      </c>
      <c r="S545" s="18"/>
      <c r="T545" s="18"/>
      <c r="U545" s="14"/>
      <c r="V545" s="18"/>
      <c r="W545" s="20">
        <v>2832337</v>
      </c>
      <c r="X545" s="14"/>
      <c r="Y545" s="24">
        <v>511273</v>
      </c>
      <c r="Z545" s="14"/>
      <c r="AA545" s="24">
        <v>76690.950000000012</v>
      </c>
      <c r="AB545" s="18"/>
      <c r="AC545" s="24">
        <v>434582</v>
      </c>
      <c r="AD545" s="24">
        <v>76690.950000000012</v>
      </c>
      <c r="AE545" s="17" t="s">
        <v>43</v>
      </c>
      <c r="AF545" s="17">
        <v>0</v>
      </c>
      <c r="AG545" s="17">
        <v>0</v>
      </c>
      <c r="AH545" s="23">
        <v>434582</v>
      </c>
      <c r="AI545" s="17">
        <v>0</v>
      </c>
      <c r="AJ545" s="13" t="s">
        <v>41</v>
      </c>
    </row>
    <row r="546" spans="1:36" x14ac:dyDescent="0.25">
      <c r="A546" s="14">
        <v>538</v>
      </c>
      <c r="B546" s="15" t="s">
        <v>594</v>
      </c>
      <c r="C546" s="21"/>
      <c r="D546" s="21">
        <v>1159123</v>
      </c>
      <c r="E546" s="16" t="s">
        <v>1133</v>
      </c>
      <c r="F546" s="14" t="s">
        <v>57</v>
      </c>
      <c r="G546" s="36">
        <v>1382875</v>
      </c>
      <c r="H546" s="36">
        <v>0</v>
      </c>
      <c r="I546" s="22"/>
      <c r="J546" s="22"/>
      <c r="K546" s="18">
        <v>1190075</v>
      </c>
      <c r="L546" s="18">
        <v>163880</v>
      </c>
      <c r="M546" s="35">
        <v>0</v>
      </c>
      <c r="N546" s="18">
        <v>1353955</v>
      </c>
      <c r="O546" s="37">
        <v>0</v>
      </c>
      <c r="P546" s="21"/>
      <c r="Q546" s="21">
        <v>1159123</v>
      </c>
      <c r="R546" s="17">
        <v>1382875</v>
      </c>
      <c r="S546" s="18"/>
      <c r="T546" s="18"/>
      <c r="U546" s="14"/>
      <c r="V546" s="18"/>
      <c r="W546" s="20">
        <v>2824982</v>
      </c>
      <c r="X546" s="14"/>
      <c r="Y546" s="24">
        <v>192800</v>
      </c>
      <c r="Z546" s="14"/>
      <c r="AA546" s="24">
        <v>28920</v>
      </c>
      <c r="AB546" s="18"/>
      <c r="AC546" s="24">
        <v>163880</v>
      </c>
      <c r="AD546" s="24">
        <v>28920</v>
      </c>
      <c r="AE546" s="17" t="s">
        <v>43</v>
      </c>
      <c r="AF546" s="17">
        <v>0</v>
      </c>
      <c r="AG546" s="17">
        <v>0</v>
      </c>
      <c r="AH546" s="23">
        <v>163880</v>
      </c>
      <c r="AI546" s="17">
        <v>0</v>
      </c>
      <c r="AJ546" s="13" t="s">
        <v>41</v>
      </c>
    </row>
    <row r="547" spans="1:36" x14ac:dyDescent="0.25">
      <c r="A547" s="14">
        <v>539</v>
      </c>
      <c r="B547" s="15" t="s">
        <v>594</v>
      </c>
      <c r="C547" s="21"/>
      <c r="D547" s="21">
        <v>1159251</v>
      </c>
      <c r="E547" s="16" t="s">
        <v>1134</v>
      </c>
      <c r="F547" s="14" t="s">
        <v>57</v>
      </c>
      <c r="G547" s="36">
        <v>2126294</v>
      </c>
      <c r="H547" s="36">
        <v>0</v>
      </c>
      <c r="I547" s="22"/>
      <c r="J547" s="22"/>
      <c r="K547" s="18">
        <v>1809606.95</v>
      </c>
      <c r="L547" s="18">
        <v>269184</v>
      </c>
      <c r="M547" s="35">
        <v>0</v>
      </c>
      <c r="N547" s="18">
        <v>2078790.95</v>
      </c>
      <c r="O547" s="37">
        <v>0</v>
      </c>
      <c r="P547" s="21"/>
      <c r="Q547" s="21">
        <v>1159251</v>
      </c>
      <c r="R547" s="17">
        <v>2126294</v>
      </c>
      <c r="S547" s="18"/>
      <c r="T547" s="18"/>
      <c r="U547" s="14"/>
      <c r="V547" s="18"/>
      <c r="W547" s="20">
        <v>2832119</v>
      </c>
      <c r="X547" s="14"/>
      <c r="Y547" s="24">
        <v>316687</v>
      </c>
      <c r="Z547" s="14"/>
      <c r="AA547" s="24">
        <v>47503.049999999988</v>
      </c>
      <c r="AB547" s="18"/>
      <c r="AC547" s="24">
        <v>269184</v>
      </c>
      <c r="AD547" s="24">
        <v>47503.049999999988</v>
      </c>
      <c r="AE547" s="17" t="s">
        <v>43</v>
      </c>
      <c r="AF547" s="17">
        <v>0</v>
      </c>
      <c r="AG547" s="17">
        <v>0</v>
      </c>
      <c r="AH547" s="23">
        <v>269184</v>
      </c>
      <c r="AI547" s="17">
        <v>0</v>
      </c>
      <c r="AJ547" s="13" t="s">
        <v>41</v>
      </c>
    </row>
    <row r="548" spans="1:36" x14ac:dyDescent="0.25">
      <c r="A548" s="14">
        <v>540</v>
      </c>
      <c r="B548" s="15" t="s">
        <v>594</v>
      </c>
      <c r="C548" s="21"/>
      <c r="D548" s="21">
        <v>1159403</v>
      </c>
      <c r="E548" s="16" t="s">
        <v>1135</v>
      </c>
      <c r="F548" s="14" t="s">
        <v>57</v>
      </c>
      <c r="G548" s="36">
        <v>2542606</v>
      </c>
      <c r="H548" s="36">
        <v>0</v>
      </c>
      <c r="I548" s="22"/>
      <c r="J548" s="22"/>
      <c r="K548" s="18">
        <v>2416406</v>
      </c>
      <c r="L548" s="18">
        <v>107270</v>
      </c>
      <c r="M548" s="35">
        <v>0</v>
      </c>
      <c r="N548" s="18">
        <v>2523676</v>
      </c>
      <c r="O548" s="37">
        <v>0</v>
      </c>
      <c r="P548" s="21"/>
      <c r="Q548" s="21">
        <v>1159403</v>
      </c>
      <c r="R548" s="17">
        <v>2542606</v>
      </c>
      <c r="S548" s="18"/>
      <c r="T548" s="18"/>
      <c r="U548" s="14"/>
      <c r="V548" s="18"/>
      <c r="W548" s="20">
        <v>2824977</v>
      </c>
      <c r="X548" s="14"/>
      <c r="Y548" s="24">
        <v>126200</v>
      </c>
      <c r="Z548" s="14"/>
      <c r="AA548" s="24">
        <v>18930</v>
      </c>
      <c r="AB548" s="18"/>
      <c r="AC548" s="24">
        <v>107270</v>
      </c>
      <c r="AD548" s="24">
        <v>18930</v>
      </c>
      <c r="AE548" s="17" t="s">
        <v>43</v>
      </c>
      <c r="AF548" s="17">
        <v>0</v>
      </c>
      <c r="AG548" s="17">
        <v>0</v>
      </c>
      <c r="AH548" s="23">
        <v>107270</v>
      </c>
      <c r="AI548" s="17">
        <v>0</v>
      </c>
      <c r="AJ548" s="13" t="s">
        <v>41</v>
      </c>
    </row>
    <row r="549" spans="1:36" x14ac:dyDescent="0.25">
      <c r="A549" s="14">
        <v>541</v>
      </c>
      <c r="B549" s="15" t="s">
        <v>594</v>
      </c>
      <c r="C549" s="21"/>
      <c r="D549" s="21">
        <v>1161651</v>
      </c>
      <c r="E549" s="16" t="s">
        <v>1136</v>
      </c>
      <c r="F549" s="14" t="s">
        <v>57</v>
      </c>
      <c r="G549" s="36">
        <v>93600</v>
      </c>
      <c r="H549" s="36">
        <v>0</v>
      </c>
      <c r="I549" s="22"/>
      <c r="J549" s="22"/>
      <c r="K549" s="18">
        <v>46800</v>
      </c>
      <c r="L549" s="18">
        <v>39780</v>
      </c>
      <c r="M549" s="35">
        <v>0</v>
      </c>
      <c r="N549" s="18">
        <v>86580</v>
      </c>
      <c r="O549" s="37">
        <v>0</v>
      </c>
      <c r="P549" s="21"/>
      <c r="Q549" s="21">
        <v>1161651</v>
      </c>
      <c r="R549" s="17">
        <v>93600</v>
      </c>
      <c r="S549" s="18"/>
      <c r="T549" s="18"/>
      <c r="U549" s="14"/>
      <c r="V549" s="18"/>
      <c r="W549" s="20">
        <v>2866473</v>
      </c>
      <c r="X549" s="14"/>
      <c r="Y549" s="24">
        <v>46800</v>
      </c>
      <c r="Z549" s="14"/>
      <c r="AA549" s="24">
        <v>7020</v>
      </c>
      <c r="AB549" s="18"/>
      <c r="AC549" s="24">
        <v>39780</v>
      </c>
      <c r="AD549" s="24">
        <v>7020</v>
      </c>
      <c r="AE549" s="17" t="s">
        <v>43</v>
      </c>
      <c r="AF549" s="17">
        <v>0</v>
      </c>
      <c r="AG549" s="17">
        <v>0</v>
      </c>
      <c r="AH549" s="23">
        <v>39780</v>
      </c>
      <c r="AI549" s="17">
        <v>0</v>
      </c>
      <c r="AJ549" s="13" t="s">
        <v>41</v>
      </c>
    </row>
    <row r="550" spans="1:36" x14ac:dyDescent="0.25">
      <c r="A550" s="14">
        <v>542</v>
      </c>
      <c r="B550" s="15" t="s">
        <v>594</v>
      </c>
      <c r="C550" s="21"/>
      <c r="D550" s="21">
        <v>1163343</v>
      </c>
      <c r="E550" s="16" t="s">
        <v>1137</v>
      </c>
      <c r="F550" s="14" t="s">
        <v>424</v>
      </c>
      <c r="G550" s="36">
        <v>4024546</v>
      </c>
      <c r="H550" s="36">
        <v>0</v>
      </c>
      <c r="I550" s="22"/>
      <c r="J550" s="22"/>
      <c r="K550" s="18">
        <v>3970754.2</v>
      </c>
      <c r="L550" s="18">
        <v>45723</v>
      </c>
      <c r="M550" s="35">
        <v>0</v>
      </c>
      <c r="N550" s="18">
        <v>4016477.2</v>
      </c>
      <c r="O550" s="37">
        <v>0</v>
      </c>
      <c r="P550" s="21"/>
      <c r="Q550" s="21">
        <v>1163343</v>
      </c>
      <c r="R550" s="17">
        <v>4024546</v>
      </c>
      <c r="S550" s="18"/>
      <c r="T550" s="18"/>
      <c r="U550" s="14"/>
      <c r="V550" s="18"/>
      <c r="W550" s="20">
        <v>2865855</v>
      </c>
      <c r="X550" s="14"/>
      <c r="Y550" s="24">
        <v>53792</v>
      </c>
      <c r="Z550" s="14"/>
      <c r="AA550" s="24">
        <v>8068.8000000000029</v>
      </c>
      <c r="AB550" s="18"/>
      <c r="AC550" s="24">
        <v>45723</v>
      </c>
      <c r="AD550" s="24">
        <v>8068.8000000000029</v>
      </c>
      <c r="AE550" s="17" t="s">
        <v>43</v>
      </c>
      <c r="AF550" s="17">
        <v>0</v>
      </c>
      <c r="AG550" s="17">
        <v>0</v>
      </c>
      <c r="AH550" s="23">
        <v>45723</v>
      </c>
      <c r="AI550" s="17">
        <v>0</v>
      </c>
      <c r="AJ550" s="13" t="s">
        <v>41</v>
      </c>
    </row>
    <row r="551" spans="1:36" x14ac:dyDescent="0.25">
      <c r="A551" s="14">
        <v>543</v>
      </c>
      <c r="B551" s="15" t="s">
        <v>594</v>
      </c>
      <c r="C551" s="21"/>
      <c r="D551" s="21">
        <v>1163488</v>
      </c>
      <c r="E551" s="16" t="s">
        <v>1138</v>
      </c>
      <c r="F551" s="14" t="s">
        <v>424</v>
      </c>
      <c r="G551" s="36">
        <v>1631120</v>
      </c>
      <c r="H551" s="36">
        <v>0</v>
      </c>
      <c r="I551" s="22"/>
      <c r="J551" s="22"/>
      <c r="K551" s="18">
        <v>1216720</v>
      </c>
      <c r="L551" s="18">
        <v>352240</v>
      </c>
      <c r="M551" s="35">
        <v>0</v>
      </c>
      <c r="N551" s="18">
        <v>1568960</v>
      </c>
      <c r="O551" s="37">
        <v>0</v>
      </c>
      <c r="P551" s="21"/>
      <c r="Q551" s="21">
        <v>1163488</v>
      </c>
      <c r="R551" s="17">
        <v>1631120</v>
      </c>
      <c r="S551" s="18"/>
      <c r="T551" s="18"/>
      <c r="U551" s="14"/>
      <c r="V551" s="18"/>
      <c r="W551" s="20">
        <v>2865875</v>
      </c>
      <c r="X551" s="14"/>
      <c r="Y551" s="24">
        <v>414400</v>
      </c>
      <c r="Z551" s="14"/>
      <c r="AA551" s="24">
        <v>62160</v>
      </c>
      <c r="AB551" s="18"/>
      <c r="AC551" s="24">
        <v>352240</v>
      </c>
      <c r="AD551" s="24">
        <v>62160</v>
      </c>
      <c r="AE551" s="17" t="s">
        <v>43</v>
      </c>
      <c r="AF551" s="17">
        <v>0</v>
      </c>
      <c r="AG551" s="17">
        <v>0</v>
      </c>
      <c r="AH551" s="23">
        <v>352240</v>
      </c>
      <c r="AI551" s="17">
        <v>0</v>
      </c>
      <c r="AJ551" s="13" t="s">
        <v>41</v>
      </c>
    </row>
    <row r="552" spans="1:36" x14ac:dyDescent="0.25">
      <c r="A552" s="14">
        <v>544</v>
      </c>
      <c r="B552" s="15" t="s">
        <v>594</v>
      </c>
      <c r="C552" s="21"/>
      <c r="D552" s="21">
        <v>1163646</v>
      </c>
      <c r="E552" s="16" t="s">
        <v>1139</v>
      </c>
      <c r="F552" s="14" t="s">
        <v>424</v>
      </c>
      <c r="G552" s="36">
        <v>4905317</v>
      </c>
      <c r="H552" s="36">
        <v>0</v>
      </c>
      <c r="I552" s="22"/>
      <c r="J552" s="22"/>
      <c r="K552" s="18">
        <v>3543617</v>
      </c>
      <c r="L552" s="18">
        <v>1157445</v>
      </c>
      <c r="M552" s="35">
        <v>0</v>
      </c>
      <c r="N552" s="18">
        <v>4701062</v>
      </c>
      <c r="O552" s="37">
        <v>0</v>
      </c>
      <c r="P552" s="21"/>
      <c r="Q552" s="21">
        <v>1163646</v>
      </c>
      <c r="R552" s="17">
        <v>4905317</v>
      </c>
      <c r="S552" s="18"/>
      <c r="T552" s="18"/>
      <c r="U552" s="14"/>
      <c r="V552" s="18"/>
      <c r="W552" s="20">
        <v>2865861</v>
      </c>
      <c r="X552" s="14"/>
      <c r="Y552" s="24">
        <v>1361700</v>
      </c>
      <c r="Z552" s="14"/>
      <c r="AA552" s="24">
        <v>204255</v>
      </c>
      <c r="AB552" s="18"/>
      <c r="AC552" s="24">
        <v>1157445</v>
      </c>
      <c r="AD552" s="24">
        <v>204255</v>
      </c>
      <c r="AE552" s="17" t="s">
        <v>43</v>
      </c>
      <c r="AF552" s="17">
        <v>0</v>
      </c>
      <c r="AG552" s="17">
        <v>0</v>
      </c>
      <c r="AH552" s="23">
        <v>1157445</v>
      </c>
      <c r="AI552" s="17">
        <v>0</v>
      </c>
      <c r="AJ552" s="13" t="s">
        <v>41</v>
      </c>
    </row>
    <row r="553" spans="1:36" x14ac:dyDescent="0.25">
      <c r="A553" s="14">
        <v>545</v>
      </c>
      <c r="B553" s="15" t="s">
        <v>594</v>
      </c>
      <c r="C553" s="21"/>
      <c r="D553" s="21">
        <v>1164162</v>
      </c>
      <c r="E553" s="16" t="s">
        <v>1140</v>
      </c>
      <c r="F553" s="14" t="s">
        <v>424</v>
      </c>
      <c r="G553" s="36">
        <v>1226312</v>
      </c>
      <c r="H553" s="36">
        <v>0</v>
      </c>
      <c r="I553" s="22"/>
      <c r="J553" s="22"/>
      <c r="K553" s="18">
        <v>1037812</v>
      </c>
      <c r="L553" s="18">
        <v>160225</v>
      </c>
      <c r="M553" s="35">
        <v>0</v>
      </c>
      <c r="N553" s="18">
        <v>1198037</v>
      </c>
      <c r="O553" s="37">
        <v>0</v>
      </c>
      <c r="P553" s="21"/>
      <c r="Q553" s="21">
        <v>1164162</v>
      </c>
      <c r="R553" s="17">
        <v>1226312</v>
      </c>
      <c r="S553" s="18"/>
      <c r="T553" s="18"/>
      <c r="U553" s="14"/>
      <c r="V553" s="18"/>
      <c r="W553" s="20">
        <v>2865924</v>
      </c>
      <c r="X553" s="14"/>
      <c r="Y553" s="24">
        <v>188500</v>
      </c>
      <c r="Z553" s="14"/>
      <c r="AA553" s="24">
        <v>28275</v>
      </c>
      <c r="AB553" s="18"/>
      <c r="AC553" s="24">
        <v>160225</v>
      </c>
      <c r="AD553" s="24">
        <v>28275</v>
      </c>
      <c r="AE553" s="17" t="s">
        <v>43</v>
      </c>
      <c r="AF553" s="17">
        <v>0</v>
      </c>
      <c r="AG553" s="17">
        <v>0</v>
      </c>
      <c r="AH553" s="23">
        <v>160225</v>
      </c>
      <c r="AI553" s="17">
        <v>0</v>
      </c>
      <c r="AJ553" s="13" t="s">
        <v>41</v>
      </c>
    </row>
    <row r="554" spans="1:36" x14ac:dyDescent="0.25">
      <c r="A554" s="14">
        <v>546</v>
      </c>
      <c r="B554" s="15" t="s">
        <v>594</v>
      </c>
      <c r="C554" s="21"/>
      <c r="D554" s="21">
        <v>1164947</v>
      </c>
      <c r="E554" s="16" t="s">
        <v>1141</v>
      </c>
      <c r="F554" s="14" t="s">
        <v>424</v>
      </c>
      <c r="G554" s="36">
        <v>1455631</v>
      </c>
      <c r="H554" s="36">
        <v>0</v>
      </c>
      <c r="I554" s="22"/>
      <c r="J554" s="22"/>
      <c r="K554" s="18">
        <v>1220531</v>
      </c>
      <c r="L554" s="18">
        <v>199835</v>
      </c>
      <c r="M554" s="35">
        <v>0</v>
      </c>
      <c r="N554" s="18">
        <v>1420366</v>
      </c>
      <c r="O554" s="37">
        <v>0</v>
      </c>
      <c r="P554" s="21"/>
      <c r="Q554" s="21">
        <v>1164947</v>
      </c>
      <c r="R554" s="17">
        <v>1455631</v>
      </c>
      <c r="S554" s="18"/>
      <c r="T554" s="18"/>
      <c r="U554" s="14"/>
      <c r="V554" s="18"/>
      <c r="W554" s="20">
        <v>2871109</v>
      </c>
      <c r="X554" s="14"/>
      <c r="Y554" s="24">
        <v>235100</v>
      </c>
      <c r="Z554" s="14"/>
      <c r="AA554" s="24">
        <v>35265</v>
      </c>
      <c r="AB554" s="18"/>
      <c r="AC554" s="24">
        <v>199835</v>
      </c>
      <c r="AD554" s="24">
        <v>35265</v>
      </c>
      <c r="AE554" s="17" t="s">
        <v>43</v>
      </c>
      <c r="AF554" s="17">
        <v>0</v>
      </c>
      <c r="AG554" s="17">
        <v>0</v>
      </c>
      <c r="AH554" s="23">
        <v>199835</v>
      </c>
      <c r="AI554" s="17">
        <v>0</v>
      </c>
      <c r="AJ554" s="13" t="s">
        <v>41</v>
      </c>
    </row>
    <row r="555" spans="1:36" x14ac:dyDescent="0.25">
      <c r="A555" s="14">
        <v>547</v>
      </c>
      <c r="B555" s="15" t="s">
        <v>594</v>
      </c>
      <c r="C555" s="21"/>
      <c r="D555" s="21">
        <v>1166178</v>
      </c>
      <c r="E555" s="16" t="s">
        <v>1142</v>
      </c>
      <c r="F555" s="14" t="s">
        <v>466</v>
      </c>
      <c r="G555" s="36">
        <v>95500</v>
      </c>
      <c r="H555" s="36">
        <v>0</v>
      </c>
      <c r="I555" s="22"/>
      <c r="J555" s="22"/>
      <c r="K555" s="18">
        <v>93600</v>
      </c>
      <c r="L555" s="18">
        <v>1615</v>
      </c>
      <c r="M555" s="35">
        <v>0</v>
      </c>
      <c r="N555" s="18">
        <v>95215</v>
      </c>
      <c r="O555" s="37">
        <v>0</v>
      </c>
      <c r="P555" s="21"/>
      <c r="Q555" s="21">
        <v>1166178</v>
      </c>
      <c r="R555" s="17">
        <v>95500</v>
      </c>
      <c r="S555" s="18"/>
      <c r="T555" s="18"/>
      <c r="U555" s="14"/>
      <c r="V555" s="18"/>
      <c r="W555" s="20">
        <v>2860710</v>
      </c>
      <c r="X555" s="14"/>
      <c r="Y555" s="24">
        <v>1900</v>
      </c>
      <c r="Z555" s="14"/>
      <c r="AA555" s="24">
        <v>285</v>
      </c>
      <c r="AB555" s="18"/>
      <c r="AC555" s="24">
        <v>1615</v>
      </c>
      <c r="AD555" s="24">
        <v>285</v>
      </c>
      <c r="AE555" s="17" t="s">
        <v>43</v>
      </c>
      <c r="AF555" s="17">
        <v>0</v>
      </c>
      <c r="AG555" s="17">
        <v>0</v>
      </c>
      <c r="AH555" s="23">
        <v>1615</v>
      </c>
      <c r="AI555" s="17">
        <v>0</v>
      </c>
      <c r="AJ555" s="13" t="s">
        <v>41</v>
      </c>
    </row>
    <row r="556" spans="1:36" x14ac:dyDescent="0.25">
      <c r="A556" s="14">
        <v>548</v>
      </c>
      <c r="B556" s="15" t="s">
        <v>594</v>
      </c>
      <c r="C556" s="21"/>
      <c r="D556" s="21">
        <v>1166464</v>
      </c>
      <c r="E556" s="16" t="s">
        <v>1143</v>
      </c>
      <c r="F556" s="14" t="s">
        <v>421</v>
      </c>
      <c r="G556" s="36">
        <v>95500</v>
      </c>
      <c r="H556" s="36">
        <v>0</v>
      </c>
      <c r="I556" s="22"/>
      <c r="J556" s="22"/>
      <c r="K556" s="18">
        <v>46800</v>
      </c>
      <c r="L556" s="18">
        <v>41395</v>
      </c>
      <c r="M556" s="35">
        <v>0</v>
      </c>
      <c r="N556" s="18">
        <v>88195</v>
      </c>
      <c r="O556" s="37">
        <v>0</v>
      </c>
      <c r="P556" s="21"/>
      <c r="Q556" s="21">
        <v>1166464</v>
      </c>
      <c r="R556" s="17">
        <v>95500</v>
      </c>
      <c r="S556" s="18"/>
      <c r="T556" s="18"/>
      <c r="U556" s="14"/>
      <c r="V556" s="18"/>
      <c r="W556" s="20">
        <v>2860552</v>
      </c>
      <c r="X556" s="14"/>
      <c r="Y556" s="24">
        <v>48700</v>
      </c>
      <c r="Z556" s="14"/>
      <c r="AA556" s="24">
        <v>7305</v>
      </c>
      <c r="AB556" s="18"/>
      <c r="AC556" s="24">
        <v>41395</v>
      </c>
      <c r="AD556" s="24">
        <v>7305</v>
      </c>
      <c r="AE556" s="17" t="s">
        <v>43</v>
      </c>
      <c r="AF556" s="17">
        <v>0</v>
      </c>
      <c r="AG556" s="17">
        <v>0</v>
      </c>
      <c r="AH556" s="23">
        <v>41395</v>
      </c>
      <c r="AI556" s="17">
        <v>0</v>
      </c>
      <c r="AJ556" s="13" t="s">
        <v>41</v>
      </c>
    </row>
    <row r="557" spans="1:36" x14ac:dyDescent="0.25">
      <c r="Y557" s="44">
        <f>SUM(Y9:Y556)</f>
        <v>168400099</v>
      </c>
      <c r="AA557" s="44">
        <f>SUM(AA9:AA556)</f>
        <v>25260014.850000039</v>
      </c>
      <c r="AC557" s="44">
        <f>SUM(AC9:AC556)</f>
        <v>143140089</v>
      </c>
      <c r="AD557" s="44">
        <f>SUM(AD9:AD556)</f>
        <v>25260014.850000039</v>
      </c>
      <c r="AH557" s="44">
        <f>SUM(AH9:AH556)</f>
        <v>143140089</v>
      </c>
    </row>
  </sheetData>
  <mergeCells count="2">
    <mergeCell ref="Q7:AH7"/>
    <mergeCell ref="A7:O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9"/>
  <sheetViews>
    <sheetView workbookViewId="0">
      <selection activeCell="F5" sqref="F5"/>
    </sheetView>
  </sheetViews>
  <sheetFormatPr baseColWidth="10" defaultRowHeight="15" x14ac:dyDescent="0.25"/>
  <cols>
    <col min="2" max="2" width="21.85546875" bestFit="1" customWidth="1"/>
    <col min="3" max="3" width="27.140625" bestFit="1" customWidth="1"/>
    <col min="4" max="4" width="15.5703125" style="29" bestFit="1" customWidth="1"/>
    <col min="5" max="5" width="30.85546875" bestFit="1" customWidth="1"/>
    <col min="6" max="6" width="20.5703125" style="29" bestFit="1" customWidth="1"/>
    <col min="7" max="7" width="18.5703125" style="27" bestFit="1" customWidth="1"/>
    <col min="8" max="9" width="20.42578125" style="29" customWidth="1"/>
    <col min="10" max="10" width="13.85546875" customWidth="1"/>
    <col min="11" max="11" width="13.28515625" customWidth="1"/>
    <col min="12" max="12" width="13.85546875" customWidth="1"/>
  </cols>
  <sheetData>
    <row r="1" spans="1:12" x14ac:dyDescent="0.25">
      <c r="A1" s="1" t="s">
        <v>46</v>
      </c>
      <c r="B1" s="1" t="s">
        <v>47</v>
      </c>
      <c r="C1" s="1" t="s">
        <v>48</v>
      </c>
      <c r="D1" s="28" t="s">
        <v>49</v>
      </c>
      <c r="E1" s="1" t="s">
        <v>50</v>
      </c>
      <c r="F1" s="28" t="s">
        <v>51</v>
      </c>
      <c r="G1" s="26" t="s">
        <v>52</v>
      </c>
      <c r="H1" s="29" t="s">
        <v>52</v>
      </c>
      <c r="I1" s="33" t="s">
        <v>595</v>
      </c>
      <c r="J1" s="32" t="s">
        <v>596</v>
      </c>
    </row>
    <row r="2" spans="1:12" x14ac:dyDescent="0.25">
      <c r="A2">
        <v>1120942</v>
      </c>
      <c r="B2" t="s">
        <v>53</v>
      </c>
      <c r="C2" t="s">
        <v>54</v>
      </c>
      <c r="D2" s="29">
        <v>731747</v>
      </c>
      <c r="E2">
        <v>0</v>
      </c>
      <c r="G2" s="27" t="s">
        <v>55</v>
      </c>
      <c r="H2" s="29">
        <v>705572</v>
      </c>
      <c r="I2" s="29">
        <f>+F2+H2</f>
        <v>705572</v>
      </c>
      <c r="J2">
        <f>IFERROR(VLOOKUP(A2,[1]Hoja2!$A:$I,9,FALSE),0)</f>
        <v>26175</v>
      </c>
      <c r="K2" s="30">
        <f>+D2-I2-J2</f>
        <v>0</v>
      </c>
      <c r="L2" s="30"/>
    </row>
    <row r="3" spans="1:12" x14ac:dyDescent="0.25">
      <c r="A3">
        <v>1123410</v>
      </c>
      <c r="B3" t="s">
        <v>56</v>
      </c>
      <c r="C3" t="s">
        <v>57</v>
      </c>
      <c r="D3" s="29">
        <v>232097</v>
      </c>
      <c r="E3">
        <v>0</v>
      </c>
      <c r="G3" s="27" t="s">
        <v>58</v>
      </c>
      <c r="H3" s="29">
        <v>211877.45</v>
      </c>
      <c r="I3" s="29">
        <f t="shared" ref="I3:I66" si="0">+F3+H3</f>
        <v>211877.45</v>
      </c>
      <c r="J3">
        <f>IFERROR(VLOOKUP(A3,[1]Hoja2!$A:$I,9,FALSE),0)</f>
        <v>20219.55</v>
      </c>
      <c r="K3" s="30">
        <f t="shared" ref="K3:K66" si="1">+D3-I3-J3</f>
        <v>0</v>
      </c>
      <c r="L3" s="30"/>
    </row>
    <row r="4" spans="1:12" x14ac:dyDescent="0.25">
      <c r="A4">
        <v>1126392</v>
      </c>
      <c r="B4" t="s">
        <v>59</v>
      </c>
      <c r="C4" t="s">
        <v>60</v>
      </c>
      <c r="D4" s="29">
        <v>2335349</v>
      </c>
      <c r="E4">
        <v>65000</v>
      </c>
      <c r="G4" s="27" t="s">
        <v>61</v>
      </c>
      <c r="H4" s="29">
        <v>2026209.65</v>
      </c>
      <c r="I4" s="29">
        <f t="shared" si="0"/>
        <v>2026209.65</v>
      </c>
      <c r="J4">
        <f>IFERROR(VLOOKUP(A4,[1]Hoja2!$A:$I,9,FALSE),0)</f>
        <v>309139.34999999998</v>
      </c>
      <c r="K4" s="30">
        <f t="shared" si="1"/>
        <v>0</v>
      </c>
      <c r="L4" s="30"/>
    </row>
    <row r="5" spans="1:12" x14ac:dyDescent="0.25">
      <c r="A5">
        <v>1126506</v>
      </c>
      <c r="B5" t="s">
        <v>62</v>
      </c>
      <c r="C5" t="s">
        <v>63</v>
      </c>
      <c r="D5" s="29">
        <v>7763360</v>
      </c>
      <c r="E5">
        <v>0</v>
      </c>
      <c r="G5" s="27" t="s">
        <v>64</v>
      </c>
      <c r="H5" s="29">
        <v>7685833.4000000004</v>
      </c>
      <c r="I5" s="29">
        <f t="shared" si="0"/>
        <v>7685833.4000000004</v>
      </c>
      <c r="J5">
        <f>IFERROR(VLOOKUP(A5,[1]Hoja2!$A:$I,9,FALSE),0)</f>
        <v>77526.600000000006</v>
      </c>
      <c r="K5" s="30">
        <f t="shared" si="1"/>
        <v>-3.7834979593753815E-10</v>
      </c>
      <c r="L5" s="30"/>
    </row>
    <row r="6" spans="1:12" x14ac:dyDescent="0.25">
      <c r="A6">
        <v>1127165</v>
      </c>
      <c r="B6" t="s">
        <v>65</v>
      </c>
      <c r="C6" t="s">
        <v>66</v>
      </c>
      <c r="D6" s="29">
        <v>2638504</v>
      </c>
      <c r="E6">
        <v>0</v>
      </c>
      <c r="F6" s="29">
        <v>2098004</v>
      </c>
      <c r="G6" s="27" t="s">
        <v>67</v>
      </c>
      <c r="H6" s="29">
        <v>459425</v>
      </c>
      <c r="I6" s="29">
        <f t="shared" si="0"/>
        <v>2557429</v>
      </c>
      <c r="J6">
        <f>IFERROR(VLOOKUP(A6,[1]Hoja2!$A:$I,9,FALSE),0)</f>
        <v>81075</v>
      </c>
      <c r="K6" s="30">
        <f t="shared" si="1"/>
        <v>0</v>
      </c>
      <c r="L6" s="30"/>
    </row>
    <row r="7" spans="1:12" x14ac:dyDescent="0.25">
      <c r="A7">
        <v>1127200</v>
      </c>
      <c r="B7" t="s">
        <v>65</v>
      </c>
      <c r="C7" t="s">
        <v>66</v>
      </c>
      <c r="D7" s="29">
        <v>6469169</v>
      </c>
      <c r="E7">
        <v>0</v>
      </c>
      <c r="F7" s="29">
        <v>6444031</v>
      </c>
      <c r="G7" s="27" t="s">
        <v>68</v>
      </c>
      <c r="H7" s="29">
        <v>21367.3</v>
      </c>
      <c r="I7" s="29">
        <f t="shared" si="0"/>
        <v>6465398.2999999998</v>
      </c>
      <c r="J7">
        <f>IFERROR(VLOOKUP(A7,[1]Hoja2!$A:$I,9,FALSE),0)</f>
        <v>3770.7</v>
      </c>
      <c r="K7" s="30">
        <f t="shared" si="1"/>
        <v>1.8644641386345029E-10</v>
      </c>
      <c r="L7" s="30"/>
    </row>
    <row r="8" spans="1:12" x14ac:dyDescent="0.25">
      <c r="A8">
        <v>1127436</v>
      </c>
      <c r="B8" t="s">
        <v>65</v>
      </c>
      <c r="C8" t="s">
        <v>66</v>
      </c>
      <c r="D8" s="29">
        <v>1951059</v>
      </c>
      <c r="E8">
        <v>0</v>
      </c>
      <c r="F8" s="29">
        <v>1689659</v>
      </c>
      <c r="G8" s="27" t="s">
        <v>69</v>
      </c>
      <c r="H8" s="29">
        <v>222190</v>
      </c>
      <c r="I8" s="29">
        <f t="shared" si="0"/>
        <v>1911849</v>
      </c>
      <c r="J8">
        <f>IFERROR(VLOOKUP(A8,[1]Hoja2!$A:$I,9,FALSE),0)</f>
        <v>39210</v>
      </c>
      <c r="K8" s="30">
        <f t="shared" si="1"/>
        <v>0</v>
      </c>
      <c r="L8" s="30"/>
    </row>
    <row r="9" spans="1:12" x14ac:dyDescent="0.25">
      <c r="A9">
        <v>1127658</v>
      </c>
      <c r="B9" t="s">
        <v>70</v>
      </c>
      <c r="C9" t="s">
        <v>71</v>
      </c>
      <c r="D9" s="29">
        <v>9933849</v>
      </c>
      <c r="E9">
        <v>0</v>
      </c>
      <c r="G9" s="27" t="s">
        <v>72</v>
      </c>
      <c r="H9" s="29">
        <v>9929114.6999999993</v>
      </c>
      <c r="I9" s="29">
        <f t="shared" si="0"/>
        <v>9929114.6999999993</v>
      </c>
      <c r="J9">
        <f>IFERROR(VLOOKUP(A9,[1]Hoja2!$A:$I,9,FALSE),0)</f>
        <v>4734.3</v>
      </c>
      <c r="K9" s="30">
        <f t="shared" si="1"/>
        <v>7.4487616075202823E-10</v>
      </c>
      <c r="L9" s="30"/>
    </row>
    <row r="10" spans="1:12" x14ac:dyDescent="0.25">
      <c r="A10">
        <v>1127799</v>
      </c>
      <c r="B10" t="s">
        <v>59</v>
      </c>
      <c r="C10" t="s">
        <v>60</v>
      </c>
      <c r="D10" s="29">
        <v>597374</v>
      </c>
      <c r="E10">
        <v>0</v>
      </c>
      <c r="G10" s="27" t="s">
        <v>73</v>
      </c>
      <c r="H10" s="29">
        <v>589382</v>
      </c>
      <c r="I10" s="29">
        <f t="shared" si="0"/>
        <v>589382</v>
      </c>
      <c r="J10">
        <f>IFERROR(VLOOKUP(A10,[1]Hoja2!$A:$I,9,FALSE),0)</f>
        <v>7992</v>
      </c>
      <c r="K10" s="30">
        <f t="shared" si="1"/>
        <v>0</v>
      </c>
      <c r="L10" s="30"/>
    </row>
    <row r="11" spans="1:12" x14ac:dyDescent="0.25">
      <c r="A11">
        <v>1127801</v>
      </c>
      <c r="B11" t="s">
        <v>59</v>
      </c>
      <c r="C11" t="s">
        <v>60</v>
      </c>
      <c r="D11" s="29">
        <v>348638</v>
      </c>
      <c r="E11">
        <v>0</v>
      </c>
      <c r="F11" s="29">
        <v>314090</v>
      </c>
      <c r="G11" s="27" t="s">
        <v>74</v>
      </c>
      <c r="H11" s="29">
        <v>29365.8</v>
      </c>
      <c r="I11" s="29">
        <f t="shared" si="0"/>
        <v>343455.8</v>
      </c>
      <c r="J11">
        <f>IFERROR(VLOOKUP(A11,[1]Hoja2!$A:$I,9,FALSE),0)</f>
        <v>5182.2</v>
      </c>
      <c r="K11" s="30">
        <f t="shared" si="1"/>
        <v>1.1823431123048067E-11</v>
      </c>
      <c r="L11" s="30"/>
    </row>
    <row r="12" spans="1:12" x14ac:dyDescent="0.25">
      <c r="A12">
        <v>1128098</v>
      </c>
      <c r="B12" t="s">
        <v>65</v>
      </c>
      <c r="C12" t="s">
        <v>66</v>
      </c>
      <c r="D12" s="29">
        <v>790795</v>
      </c>
      <c r="E12">
        <v>0</v>
      </c>
      <c r="F12" s="29">
        <v>644962</v>
      </c>
      <c r="G12" s="27" t="s">
        <v>75</v>
      </c>
      <c r="H12" s="29">
        <v>123958.05</v>
      </c>
      <c r="I12" s="29">
        <f t="shared" si="0"/>
        <v>768920.05</v>
      </c>
      <c r="J12">
        <f>IFERROR(VLOOKUP(A12,[1]Hoja2!$A:$I,9,FALSE),0)</f>
        <v>21874.95</v>
      </c>
      <c r="K12" s="30">
        <f t="shared" si="1"/>
        <v>-4.7293724492192268E-11</v>
      </c>
      <c r="L12" s="30"/>
    </row>
    <row r="13" spans="1:12" x14ac:dyDescent="0.25">
      <c r="A13">
        <v>1128164</v>
      </c>
      <c r="B13" t="s">
        <v>65</v>
      </c>
      <c r="C13" t="s">
        <v>66</v>
      </c>
      <c r="D13" s="29">
        <v>713946</v>
      </c>
      <c r="E13">
        <v>0</v>
      </c>
      <c r="F13" s="29">
        <v>539446</v>
      </c>
      <c r="G13" s="27" t="s">
        <v>76</v>
      </c>
      <c r="H13" s="29">
        <v>148325</v>
      </c>
      <c r="I13" s="29">
        <f t="shared" si="0"/>
        <v>687771</v>
      </c>
      <c r="J13">
        <f>IFERROR(VLOOKUP(A13,[1]Hoja2!$A:$I,9,FALSE),0)</f>
        <v>26175</v>
      </c>
      <c r="K13" s="30">
        <f t="shared" si="1"/>
        <v>0</v>
      </c>
      <c r="L13" s="30"/>
    </row>
    <row r="14" spans="1:12" x14ac:dyDescent="0.25">
      <c r="A14">
        <v>1128233</v>
      </c>
      <c r="B14" t="s">
        <v>77</v>
      </c>
      <c r="C14" t="s">
        <v>78</v>
      </c>
      <c r="D14" s="29">
        <v>56387029</v>
      </c>
      <c r="E14">
        <v>0</v>
      </c>
      <c r="F14" s="29">
        <v>46490060</v>
      </c>
      <c r="G14" s="27" t="s">
        <v>79</v>
      </c>
      <c r="H14" s="29">
        <v>8412423.6500000004</v>
      </c>
      <c r="I14" s="29">
        <f t="shared" si="0"/>
        <v>54902483.649999999</v>
      </c>
      <c r="J14">
        <f>IFERROR(VLOOKUP(A14,[1]Hoja2!$A:$I,9,FALSE),0)</f>
        <v>1484545.35</v>
      </c>
      <c r="K14" s="30">
        <f t="shared" si="1"/>
        <v>0</v>
      </c>
      <c r="L14" s="30"/>
    </row>
    <row r="15" spans="1:12" x14ac:dyDescent="0.25">
      <c r="A15">
        <v>1128550</v>
      </c>
      <c r="B15" t="s">
        <v>59</v>
      </c>
      <c r="C15" t="s">
        <v>60</v>
      </c>
      <c r="D15" s="29">
        <v>2027299</v>
      </c>
      <c r="E15">
        <v>0</v>
      </c>
      <c r="G15" s="27" t="s">
        <v>80</v>
      </c>
      <c r="H15" s="29">
        <v>1998665.05</v>
      </c>
      <c r="I15" s="29">
        <f t="shared" si="0"/>
        <v>1998665.05</v>
      </c>
      <c r="J15">
        <f>IFERROR(VLOOKUP(A15,[1]Hoja2!$A:$I,9,FALSE),0)</f>
        <v>28633.95</v>
      </c>
      <c r="K15" s="30">
        <f t="shared" si="1"/>
        <v>-4.7293724492192268E-11</v>
      </c>
      <c r="L15" s="30"/>
    </row>
    <row r="16" spans="1:12" x14ac:dyDescent="0.25">
      <c r="A16">
        <v>1128610</v>
      </c>
      <c r="B16" t="s">
        <v>65</v>
      </c>
      <c r="C16" t="s">
        <v>66</v>
      </c>
      <c r="D16" s="29">
        <v>1777828</v>
      </c>
      <c r="E16">
        <v>0</v>
      </c>
      <c r="F16" s="29">
        <v>1603328</v>
      </c>
      <c r="G16" s="27" t="s">
        <v>76</v>
      </c>
      <c r="H16" s="29">
        <v>148325</v>
      </c>
      <c r="I16" s="29">
        <f t="shared" si="0"/>
        <v>1751653</v>
      </c>
      <c r="J16">
        <f>IFERROR(VLOOKUP(A16,[1]Hoja2!$A:$I,9,FALSE),0)</f>
        <v>26175</v>
      </c>
      <c r="K16" s="30">
        <f t="shared" si="1"/>
        <v>0</v>
      </c>
      <c r="L16" s="30"/>
    </row>
    <row r="17" spans="1:12" x14ac:dyDescent="0.25">
      <c r="A17">
        <v>1128614</v>
      </c>
      <c r="B17" t="s">
        <v>65</v>
      </c>
      <c r="C17" t="s">
        <v>66</v>
      </c>
      <c r="D17" s="29">
        <v>2265990</v>
      </c>
      <c r="E17">
        <v>0</v>
      </c>
      <c r="F17" s="29">
        <v>1706890</v>
      </c>
      <c r="G17" s="27" t="s">
        <v>81</v>
      </c>
      <c r="H17" s="29">
        <v>475235</v>
      </c>
      <c r="I17" s="29">
        <f t="shared" si="0"/>
        <v>2182125</v>
      </c>
      <c r="J17">
        <f>IFERROR(VLOOKUP(A17,[1]Hoja2!$A:$I,9,FALSE),0)</f>
        <v>83865</v>
      </c>
      <c r="K17" s="30">
        <f t="shared" si="1"/>
        <v>0</v>
      </c>
      <c r="L17" s="30"/>
    </row>
    <row r="18" spans="1:12" x14ac:dyDescent="0.25">
      <c r="A18">
        <v>1128617</v>
      </c>
      <c r="B18" t="s">
        <v>65</v>
      </c>
      <c r="C18" t="s">
        <v>66</v>
      </c>
      <c r="D18" s="29">
        <v>2428362</v>
      </c>
      <c r="E18">
        <v>0</v>
      </c>
      <c r="F18" s="29">
        <v>1885774</v>
      </c>
      <c r="G18" s="27" t="s">
        <v>82</v>
      </c>
      <c r="H18" s="29">
        <v>461199.8</v>
      </c>
      <c r="I18" s="29">
        <f t="shared" si="0"/>
        <v>2346973.7999999998</v>
      </c>
      <c r="J18">
        <f>IFERROR(VLOOKUP(A18,[1]Hoja2!$A:$I,9,FALSE),0)</f>
        <v>81388.2</v>
      </c>
      <c r="K18" s="30">
        <f t="shared" si="1"/>
        <v>1.8917489796876907E-10</v>
      </c>
      <c r="L18" s="30"/>
    </row>
    <row r="19" spans="1:12" x14ac:dyDescent="0.25">
      <c r="A19">
        <v>1128621</v>
      </c>
      <c r="B19" t="s">
        <v>65</v>
      </c>
      <c r="C19" t="s">
        <v>66</v>
      </c>
      <c r="D19" s="29">
        <v>1202595</v>
      </c>
      <c r="E19">
        <v>0</v>
      </c>
      <c r="F19" s="29">
        <v>1028095</v>
      </c>
      <c r="G19" s="27" t="s">
        <v>76</v>
      </c>
      <c r="H19" s="29">
        <v>148325</v>
      </c>
      <c r="I19" s="29">
        <f t="shared" si="0"/>
        <v>1176420</v>
      </c>
      <c r="J19">
        <f>IFERROR(VLOOKUP(A19,[1]Hoja2!$A:$I,9,FALSE),0)</f>
        <v>26175</v>
      </c>
      <c r="K19" s="30">
        <f t="shared" si="1"/>
        <v>0</v>
      </c>
      <c r="L19" s="30"/>
    </row>
    <row r="20" spans="1:12" x14ac:dyDescent="0.25">
      <c r="A20">
        <v>1128627</v>
      </c>
      <c r="B20" t="s">
        <v>65</v>
      </c>
      <c r="C20" t="s">
        <v>66</v>
      </c>
      <c r="D20" s="29">
        <v>2618146</v>
      </c>
      <c r="E20">
        <v>0</v>
      </c>
      <c r="F20" s="29">
        <v>1920146</v>
      </c>
      <c r="G20" s="27" t="s">
        <v>83</v>
      </c>
      <c r="H20" s="29">
        <v>593300</v>
      </c>
      <c r="I20" s="29">
        <f t="shared" si="0"/>
        <v>2513446</v>
      </c>
      <c r="J20">
        <f>IFERROR(VLOOKUP(A20,[1]Hoja2!$A:$I,9,FALSE),0)</f>
        <v>104700</v>
      </c>
      <c r="K20" s="30">
        <f t="shared" si="1"/>
        <v>0</v>
      </c>
      <c r="L20" s="30"/>
    </row>
    <row r="21" spans="1:12" x14ac:dyDescent="0.25">
      <c r="A21">
        <v>1128629</v>
      </c>
      <c r="B21" t="s">
        <v>65</v>
      </c>
      <c r="C21" t="s">
        <v>66</v>
      </c>
      <c r="D21" s="29">
        <v>1818280</v>
      </c>
      <c r="E21">
        <v>0</v>
      </c>
      <c r="F21" s="29">
        <v>1469280</v>
      </c>
      <c r="G21" s="27" t="s">
        <v>84</v>
      </c>
      <c r="H21" s="29">
        <v>296650</v>
      </c>
      <c r="I21" s="29">
        <f t="shared" si="0"/>
        <v>1765930</v>
      </c>
      <c r="J21">
        <f>IFERROR(VLOOKUP(A21,[1]Hoja2!$A:$I,9,FALSE),0)</f>
        <v>52350</v>
      </c>
      <c r="K21" s="30">
        <f t="shared" si="1"/>
        <v>0</v>
      </c>
      <c r="L21" s="30"/>
    </row>
    <row r="22" spans="1:12" x14ac:dyDescent="0.25">
      <c r="A22">
        <v>1128633</v>
      </c>
      <c r="B22" t="s">
        <v>65</v>
      </c>
      <c r="C22" t="s">
        <v>66</v>
      </c>
      <c r="D22" s="29">
        <v>1769095</v>
      </c>
      <c r="E22">
        <v>0</v>
      </c>
      <c r="F22" s="29">
        <v>1420095</v>
      </c>
      <c r="G22" s="27" t="s">
        <v>84</v>
      </c>
      <c r="H22" s="29">
        <v>296650</v>
      </c>
      <c r="I22" s="29">
        <f t="shared" si="0"/>
        <v>1716745</v>
      </c>
      <c r="J22">
        <f>IFERROR(VLOOKUP(A22,[1]Hoja2!$A:$I,9,FALSE),0)</f>
        <v>52350</v>
      </c>
      <c r="K22" s="30">
        <f t="shared" si="1"/>
        <v>0</v>
      </c>
      <c r="L22" s="30"/>
    </row>
    <row r="23" spans="1:12" x14ac:dyDescent="0.25">
      <c r="A23">
        <v>1129896</v>
      </c>
      <c r="B23" t="s">
        <v>59</v>
      </c>
      <c r="C23" t="s">
        <v>60</v>
      </c>
      <c r="D23" s="29">
        <v>1405125</v>
      </c>
      <c r="E23">
        <v>0</v>
      </c>
      <c r="G23" s="27" t="s">
        <v>85</v>
      </c>
      <c r="H23" s="29">
        <v>1348848.45</v>
      </c>
      <c r="I23" s="29">
        <f t="shared" si="0"/>
        <v>1348848.45</v>
      </c>
      <c r="J23">
        <f>IFERROR(VLOOKUP(A23,[1]Hoja2!$A:$I,9,FALSE),0)</f>
        <v>56276.55</v>
      </c>
      <c r="K23" s="30">
        <f t="shared" si="1"/>
        <v>0</v>
      </c>
      <c r="L23" s="30"/>
    </row>
    <row r="24" spans="1:12" x14ac:dyDescent="0.25">
      <c r="A24">
        <v>1129907</v>
      </c>
      <c r="B24" t="s">
        <v>59</v>
      </c>
      <c r="C24" t="s">
        <v>60</v>
      </c>
      <c r="D24" s="29">
        <v>4688870</v>
      </c>
      <c r="E24">
        <v>0</v>
      </c>
      <c r="G24" s="27" t="s">
        <v>86</v>
      </c>
      <c r="H24" s="29">
        <v>4389865.8499999996</v>
      </c>
      <c r="I24" s="29">
        <f t="shared" si="0"/>
        <v>4389865.8499999996</v>
      </c>
      <c r="J24">
        <f>IFERROR(VLOOKUP(A24,[1]Hoja2!$A:$I,9,FALSE),0)</f>
        <v>299004.15000000002</v>
      </c>
      <c r="K24" s="30">
        <f t="shared" si="1"/>
        <v>0</v>
      </c>
      <c r="L24" s="30"/>
    </row>
    <row r="25" spans="1:12" x14ac:dyDescent="0.25">
      <c r="A25">
        <v>1129908</v>
      </c>
      <c r="B25" t="s">
        <v>59</v>
      </c>
      <c r="C25" t="s">
        <v>60</v>
      </c>
      <c r="D25" s="29">
        <v>1245530</v>
      </c>
      <c r="E25">
        <v>0</v>
      </c>
      <c r="G25" s="27" t="s">
        <v>87</v>
      </c>
      <c r="H25" s="29">
        <v>1217980.7</v>
      </c>
      <c r="I25" s="29">
        <f t="shared" si="0"/>
        <v>1217980.7</v>
      </c>
      <c r="J25">
        <f>IFERROR(VLOOKUP(A25,[1]Hoja2!$A:$I,9,FALSE),0)</f>
        <v>27549.3</v>
      </c>
      <c r="K25" s="30">
        <f t="shared" si="1"/>
        <v>4.7293724492192268E-11</v>
      </c>
      <c r="L25" s="30"/>
    </row>
    <row r="26" spans="1:12" x14ac:dyDescent="0.25">
      <c r="A26">
        <v>1129911</v>
      </c>
      <c r="B26" t="s">
        <v>59</v>
      </c>
      <c r="C26" t="s">
        <v>60</v>
      </c>
      <c r="D26" s="29">
        <v>2304462</v>
      </c>
      <c r="E26">
        <v>0</v>
      </c>
      <c r="G26" s="27" t="s">
        <v>88</v>
      </c>
      <c r="H26" s="29">
        <v>2185198.5</v>
      </c>
      <c r="I26" s="29">
        <f t="shared" si="0"/>
        <v>2185198.5</v>
      </c>
      <c r="J26">
        <f>IFERROR(VLOOKUP(A26,[1]Hoja2!$A:$I,9,FALSE),0)</f>
        <v>119263.5</v>
      </c>
      <c r="K26" s="30">
        <f t="shared" si="1"/>
        <v>0</v>
      </c>
      <c r="L26" s="30"/>
    </row>
    <row r="27" spans="1:12" x14ac:dyDescent="0.25">
      <c r="A27">
        <v>1129939</v>
      </c>
      <c r="B27" t="s">
        <v>59</v>
      </c>
      <c r="C27" t="s">
        <v>60</v>
      </c>
      <c r="D27" s="29">
        <v>2853965</v>
      </c>
      <c r="E27">
        <v>0</v>
      </c>
      <c r="G27" s="27" t="s">
        <v>89</v>
      </c>
      <c r="H27" s="29">
        <v>2667358.5499999998</v>
      </c>
      <c r="I27" s="29">
        <f t="shared" si="0"/>
        <v>2667358.5499999998</v>
      </c>
      <c r="J27">
        <f>IFERROR(VLOOKUP(A27,[1]Hoja2!$A:$I,9,FALSE),0)</f>
        <v>186606.45</v>
      </c>
      <c r="K27" s="30">
        <f t="shared" si="1"/>
        <v>0</v>
      </c>
      <c r="L27" s="30"/>
    </row>
    <row r="28" spans="1:12" x14ac:dyDescent="0.25">
      <c r="A28">
        <v>1129979</v>
      </c>
      <c r="B28" t="s">
        <v>90</v>
      </c>
      <c r="C28" t="s">
        <v>60</v>
      </c>
      <c r="D28" s="29">
        <v>1815229</v>
      </c>
      <c r="E28">
        <v>0</v>
      </c>
      <c r="G28" s="27" t="s">
        <v>91</v>
      </c>
      <c r="H28" s="29">
        <v>1727788.75</v>
      </c>
      <c r="I28" s="29">
        <f t="shared" si="0"/>
        <v>1727788.75</v>
      </c>
      <c r="J28">
        <f>IFERROR(VLOOKUP(A28,[1]Hoja2!$A:$I,9,FALSE),0)</f>
        <v>87440.25</v>
      </c>
      <c r="K28" s="30">
        <f t="shared" si="1"/>
        <v>0</v>
      </c>
      <c r="L28" s="30"/>
    </row>
    <row r="29" spans="1:12" x14ac:dyDescent="0.25">
      <c r="A29">
        <v>1130097</v>
      </c>
      <c r="B29" t="s">
        <v>59</v>
      </c>
      <c r="C29" t="s">
        <v>60</v>
      </c>
      <c r="D29" s="29">
        <v>1396987</v>
      </c>
      <c r="E29">
        <v>0</v>
      </c>
      <c r="G29" s="27" t="s">
        <v>92</v>
      </c>
      <c r="H29" s="29">
        <v>1341700</v>
      </c>
      <c r="I29" s="29">
        <f t="shared" si="0"/>
        <v>1341700</v>
      </c>
      <c r="J29">
        <f>IFERROR(VLOOKUP(A29,[1]Hoja2!$A:$I,9,FALSE),0)</f>
        <v>55287</v>
      </c>
      <c r="K29" s="30">
        <f t="shared" si="1"/>
        <v>0</v>
      </c>
      <c r="L29" s="30"/>
    </row>
    <row r="30" spans="1:12" x14ac:dyDescent="0.25">
      <c r="A30">
        <v>1130099</v>
      </c>
      <c r="B30" t="s">
        <v>59</v>
      </c>
      <c r="C30" t="s">
        <v>60</v>
      </c>
      <c r="D30" s="29">
        <v>1298606</v>
      </c>
      <c r="E30">
        <v>0</v>
      </c>
      <c r="G30" s="27" t="s">
        <v>93</v>
      </c>
      <c r="H30" s="29">
        <v>1267519.3999999999</v>
      </c>
      <c r="I30" s="29">
        <f t="shared" si="0"/>
        <v>1267519.3999999999</v>
      </c>
      <c r="J30">
        <f>IFERROR(VLOOKUP(A30,[1]Hoja2!$A:$I,9,FALSE),0)</f>
        <v>31086.6</v>
      </c>
      <c r="K30" s="30">
        <f t="shared" si="1"/>
        <v>9.4587448984384537E-11</v>
      </c>
      <c r="L30" s="30"/>
    </row>
    <row r="31" spans="1:12" x14ac:dyDescent="0.25">
      <c r="A31">
        <v>1130276</v>
      </c>
      <c r="B31" t="s">
        <v>90</v>
      </c>
      <c r="C31" t="s">
        <v>60</v>
      </c>
      <c r="D31" s="29">
        <v>972215</v>
      </c>
      <c r="E31">
        <v>0</v>
      </c>
      <c r="G31" s="27" t="s">
        <v>94</v>
      </c>
      <c r="H31" s="29">
        <v>970840.7</v>
      </c>
      <c r="I31" s="29">
        <f t="shared" si="0"/>
        <v>970840.7</v>
      </c>
      <c r="J31">
        <f>IFERROR(VLOOKUP(A31,[1]Hoja2!$A:$I,9,FALSE),0)</f>
        <v>1374.3</v>
      </c>
      <c r="K31" s="30">
        <f t="shared" si="1"/>
        <v>4.6611603465862572E-11</v>
      </c>
      <c r="L31" s="30"/>
    </row>
    <row r="32" spans="1:12" x14ac:dyDescent="0.25">
      <c r="A32">
        <v>1130281</v>
      </c>
      <c r="B32" t="s">
        <v>90</v>
      </c>
      <c r="C32" t="s">
        <v>60</v>
      </c>
      <c r="D32" s="29">
        <v>1578202</v>
      </c>
      <c r="E32">
        <v>206000</v>
      </c>
      <c r="G32" s="27" t="s">
        <v>95</v>
      </c>
      <c r="H32" s="29">
        <v>1508344.75</v>
      </c>
      <c r="I32" s="29">
        <f t="shared" si="0"/>
        <v>1508344.75</v>
      </c>
      <c r="J32">
        <f>IFERROR(VLOOKUP(A32,[1]Hoja2!$A:$I,9,FALSE),0)</f>
        <v>69857.25</v>
      </c>
      <c r="K32" s="30">
        <f t="shared" si="1"/>
        <v>0</v>
      </c>
      <c r="L32" s="30"/>
    </row>
    <row r="33" spans="1:12" x14ac:dyDescent="0.25">
      <c r="A33">
        <v>1130296</v>
      </c>
      <c r="B33" t="s">
        <v>90</v>
      </c>
      <c r="C33" t="s">
        <v>60</v>
      </c>
      <c r="D33" s="29">
        <v>738813</v>
      </c>
      <c r="E33">
        <v>150000</v>
      </c>
      <c r="G33" s="27" t="s">
        <v>96</v>
      </c>
      <c r="H33" s="29">
        <v>710823</v>
      </c>
      <c r="I33" s="29">
        <f t="shared" si="0"/>
        <v>710823</v>
      </c>
      <c r="J33">
        <f>IFERROR(VLOOKUP(A33,[1]Hoja2!$A:$I,9,FALSE),0)</f>
        <v>27990</v>
      </c>
      <c r="K33" s="30">
        <f t="shared" si="1"/>
        <v>0</v>
      </c>
      <c r="L33" s="30"/>
    </row>
    <row r="34" spans="1:12" x14ac:dyDescent="0.25">
      <c r="A34">
        <v>1130298</v>
      </c>
      <c r="B34" t="s">
        <v>97</v>
      </c>
      <c r="C34" t="s">
        <v>98</v>
      </c>
      <c r="D34" s="29">
        <v>1370771</v>
      </c>
      <c r="E34">
        <v>0</v>
      </c>
      <c r="G34" s="27" t="s">
        <v>99</v>
      </c>
      <c r="H34" s="29">
        <v>1335506</v>
      </c>
      <c r="I34" s="29">
        <f t="shared" si="0"/>
        <v>1335506</v>
      </c>
      <c r="J34">
        <f>IFERROR(VLOOKUP(A34,[1]Hoja2!$A:$I,9,FALSE),0)</f>
        <v>35265</v>
      </c>
      <c r="K34" s="30">
        <f t="shared" si="1"/>
        <v>0</v>
      </c>
      <c r="L34" s="30"/>
    </row>
    <row r="35" spans="1:12" x14ac:dyDescent="0.25">
      <c r="A35">
        <v>1130306</v>
      </c>
      <c r="B35" t="s">
        <v>77</v>
      </c>
      <c r="C35" t="s">
        <v>78</v>
      </c>
      <c r="D35" s="29">
        <v>2327837</v>
      </c>
      <c r="E35">
        <v>0</v>
      </c>
      <c r="F35" s="29">
        <v>1384037</v>
      </c>
      <c r="G35" s="27" t="s">
        <v>100</v>
      </c>
      <c r="H35" s="29">
        <v>802230</v>
      </c>
      <c r="I35" s="29">
        <f t="shared" si="0"/>
        <v>2186267</v>
      </c>
      <c r="J35">
        <f>IFERROR(VLOOKUP(A35,[1]Hoja2!$A:$I,9,FALSE),0)</f>
        <v>141570</v>
      </c>
      <c r="K35" s="30">
        <f t="shared" si="1"/>
        <v>0</v>
      </c>
      <c r="L35" s="30"/>
    </row>
    <row r="36" spans="1:12" x14ac:dyDescent="0.25">
      <c r="A36">
        <v>1130357</v>
      </c>
      <c r="B36" t="s">
        <v>59</v>
      </c>
      <c r="C36" t="s">
        <v>60</v>
      </c>
      <c r="D36" s="29">
        <v>1835099</v>
      </c>
      <c r="E36">
        <v>0</v>
      </c>
      <c r="G36" s="27" t="s">
        <v>101</v>
      </c>
      <c r="H36" s="29">
        <v>1747753.4</v>
      </c>
      <c r="I36" s="29">
        <f t="shared" si="0"/>
        <v>1747753.4</v>
      </c>
      <c r="J36">
        <f>IFERROR(VLOOKUP(A36,[1]Hoja2!$A:$I,9,FALSE),0)</f>
        <v>87345.600000000006</v>
      </c>
      <c r="K36" s="30">
        <f t="shared" si="1"/>
        <v>0</v>
      </c>
      <c r="L36" s="30"/>
    </row>
    <row r="37" spans="1:12" x14ac:dyDescent="0.25">
      <c r="A37">
        <v>1130676</v>
      </c>
      <c r="B37" t="s">
        <v>90</v>
      </c>
      <c r="C37" t="s">
        <v>60</v>
      </c>
      <c r="D37" s="29">
        <v>2119447</v>
      </c>
      <c r="E37">
        <v>0</v>
      </c>
      <c r="G37" s="27" t="s">
        <v>102</v>
      </c>
      <c r="H37" s="29">
        <v>2051351.65</v>
      </c>
      <c r="I37" s="29">
        <f t="shared" si="0"/>
        <v>2051351.65</v>
      </c>
      <c r="J37">
        <f>IFERROR(VLOOKUP(A37,[1]Hoja2!$A:$I,9,FALSE),0)</f>
        <v>68095.350000000006</v>
      </c>
      <c r="K37" s="30">
        <f t="shared" si="1"/>
        <v>0</v>
      </c>
      <c r="L37" s="30"/>
    </row>
    <row r="38" spans="1:12" x14ac:dyDescent="0.25">
      <c r="A38">
        <v>1130818</v>
      </c>
      <c r="B38" t="s">
        <v>103</v>
      </c>
      <c r="C38" t="s">
        <v>98</v>
      </c>
      <c r="D38" s="29">
        <v>1058445</v>
      </c>
      <c r="E38">
        <v>0</v>
      </c>
      <c r="G38" s="27" t="s">
        <v>104</v>
      </c>
      <c r="H38" s="29">
        <v>1000755</v>
      </c>
      <c r="I38" s="29">
        <f t="shared" si="0"/>
        <v>1000755</v>
      </c>
      <c r="J38">
        <f>IFERROR(VLOOKUP(A38,[1]Hoja2!$A:$I,9,FALSE),0)</f>
        <v>57690</v>
      </c>
      <c r="K38" s="30">
        <f t="shared" si="1"/>
        <v>0</v>
      </c>
      <c r="L38" s="30"/>
    </row>
    <row r="39" spans="1:12" x14ac:dyDescent="0.25">
      <c r="A39">
        <v>1130833</v>
      </c>
      <c r="B39" t="s">
        <v>90</v>
      </c>
      <c r="C39" t="s">
        <v>60</v>
      </c>
      <c r="D39" s="29">
        <v>2492343</v>
      </c>
      <c r="E39">
        <v>0</v>
      </c>
      <c r="G39" s="27" t="s">
        <v>105</v>
      </c>
      <c r="H39" s="29">
        <v>2408320.2000000002</v>
      </c>
      <c r="I39" s="29">
        <f t="shared" si="0"/>
        <v>2408320.2000000002</v>
      </c>
      <c r="J39">
        <f>IFERROR(VLOOKUP(A39,[1]Hoja2!$A:$I,9,FALSE),0)</f>
        <v>84022.8</v>
      </c>
      <c r="K39" s="30">
        <f t="shared" si="1"/>
        <v>-1.8917489796876907E-10</v>
      </c>
      <c r="L39" s="30"/>
    </row>
    <row r="40" spans="1:12" x14ac:dyDescent="0.25">
      <c r="A40">
        <v>1130835</v>
      </c>
      <c r="B40" t="s">
        <v>90</v>
      </c>
      <c r="C40" t="s">
        <v>60</v>
      </c>
      <c r="D40" s="29">
        <v>573315</v>
      </c>
      <c r="E40">
        <v>0</v>
      </c>
      <c r="G40" s="27" t="s">
        <v>106</v>
      </c>
      <c r="H40" s="29">
        <v>571843.35</v>
      </c>
      <c r="I40" s="29">
        <f t="shared" si="0"/>
        <v>571843.35</v>
      </c>
      <c r="J40">
        <f>IFERROR(VLOOKUP(A40,[1]Hoja2!$A:$I,9,FALSE),0)</f>
        <v>1471.65</v>
      </c>
      <c r="K40" s="30">
        <f t="shared" si="1"/>
        <v>2.319211489520967E-11</v>
      </c>
      <c r="L40" s="30"/>
    </row>
    <row r="41" spans="1:12" x14ac:dyDescent="0.25">
      <c r="A41">
        <v>1130841</v>
      </c>
      <c r="B41" t="s">
        <v>59</v>
      </c>
      <c r="C41" t="s">
        <v>60</v>
      </c>
      <c r="D41" s="29">
        <v>534633</v>
      </c>
      <c r="E41">
        <v>0</v>
      </c>
      <c r="G41" s="27" t="s">
        <v>107</v>
      </c>
      <c r="H41" s="29">
        <v>534246</v>
      </c>
      <c r="I41" s="29">
        <f t="shared" si="0"/>
        <v>534246</v>
      </c>
      <c r="J41">
        <f>IFERROR(VLOOKUP(A41,[1]Hoja2!$A:$I,9,FALSE),0)</f>
        <v>387</v>
      </c>
      <c r="K41" s="30">
        <f t="shared" si="1"/>
        <v>0</v>
      </c>
      <c r="L41" s="30"/>
    </row>
    <row r="42" spans="1:12" x14ac:dyDescent="0.25">
      <c r="A42">
        <v>1130865</v>
      </c>
      <c r="B42" t="s">
        <v>59</v>
      </c>
      <c r="C42" t="s">
        <v>60</v>
      </c>
      <c r="D42" s="29">
        <v>613228</v>
      </c>
      <c r="E42">
        <v>0</v>
      </c>
      <c r="G42" s="27" t="s">
        <v>108</v>
      </c>
      <c r="H42" s="29">
        <v>611756.35</v>
      </c>
      <c r="I42" s="29">
        <f t="shared" si="0"/>
        <v>611756.35</v>
      </c>
      <c r="J42">
        <f>IFERROR(VLOOKUP(A42,[1]Hoja2!$A:$I,9,FALSE),0)</f>
        <v>1471.65</v>
      </c>
      <c r="K42" s="30">
        <f t="shared" si="1"/>
        <v>2.319211489520967E-11</v>
      </c>
      <c r="L42" s="30"/>
    </row>
    <row r="43" spans="1:12" x14ac:dyDescent="0.25">
      <c r="A43">
        <v>1131094</v>
      </c>
      <c r="B43" t="s">
        <v>90</v>
      </c>
      <c r="C43" t="s">
        <v>60</v>
      </c>
      <c r="D43" s="29">
        <v>3602753</v>
      </c>
      <c r="E43">
        <v>0</v>
      </c>
      <c r="G43" s="27" t="s">
        <v>109</v>
      </c>
      <c r="H43" s="29">
        <v>3401579</v>
      </c>
      <c r="I43" s="29">
        <f t="shared" si="0"/>
        <v>3401579</v>
      </c>
      <c r="J43">
        <f>IFERROR(VLOOKUP(A43,[1]Hoja2!$A:$I,9,FALSE),0)</f>
        <v>201174</v>
      </c>
      <c r="K43" s="30">
        <f t="shared" si="1"/>
        <v>0</v>
      </c>
      <c r="L43" s="30"/>
    </row>
    <row r="44" spans="1:12" x14ac:dyDescent="0.25">
      <c r="A44">
        <v>1131571</v>
      </c>
      <c r="B44" t="s">
        <v>110</v>
      </c>
      <c r="C44" t="s">
        <v>60</v>
      </c>
      <c r="D44" s="29">
        <v>251192</v>
      </c>
      <c r="E44">
        <v>0</v>
      </c>
      <c r="G44" s="27" t="s">
        <v>111</v>
      </c>
      <c r="H44" s="29">
        <v>246963.20000000001</v>
      </c>
      <c r="I44" s="29">
        <f t="shared" si="0"/>
        <v>246963.20000000001</v>
      </c>
      <c r="J44">
        <f>IFERROR(VLOOKUP(A44,[1]Hoja2!$A:$I,9,FALSE),0)</f>
        <v>4228.8</v>
      </c>
      <c r="K44" s="30">
        <f t="shared" si="1"/>
        <v>-1.1823431123048067E-11</v>
      </c>
      <c r="L44" s="30"/>
    </row>
    <row r="45" spans="1:12" x14ac:dyDescent="0.25">
      <c r="A45">
        <v>1131595</v>
      </c>
      <c r="B45" t="s">
        <v>70</v>
      </c>
      <c r="C45" t="s">
        <v>71</v>
      </c>
      <c r="D45" s="29">
        <v>2623485</v>
      </c>
      <c r="E45">
        <v>0</v>
      </c>
      <c r="G45" s="27" t="s">
        <v>112</v>
      </c>
      <c r="H45" s="29">
        <v>2612664.9</v>
      </c>
      <c r="I45" s="29">
        <f t="shared" si="0"/>
        <v>2612664.9</v>
      </c>
      <c r="J45">
        <f>IFERROR(VLOOKUP(A45,[1]Hoja2!$A:$I,9,FALSE),0)</f>
        <v>10820.1</v>
      </c>
      <c r="K45" s="30">
        <f t="shared" si="1"/>
        <v>9.276845958083868E-11</v>
      </c>
      <c r="L45" s="30"/>
    </row>
    <row r="46" spans="1:12" x14ac:dyDescent="0.25">
      <c r="A46">
        <v>1131729</v>
      </c>
      <c r="B46" t="s">
        <v>59</v>
      </c>
      <c r="C46" t="s">
        <v>60</v>
      </c>
      <c r="D46" s="29">
        <v>3149942</v>
      </c>
      <c r="E46">
        <v>0</v>
      </c>
      <c r="G46" s="27" t="s">
        <v>113</v>
      </c>
      <c r="H46" s="29">
        <v>3148608.8</v>
      </c>
      <c r="I46" s="29">
        <f t="shared" si="0"/>
        <v>3148608.8</v>
      </c>
      <c r="J46">
        <f>IFERROR(VLOOKUP(A46,[1]Hoja2!$A:$I,9,FALSE),0)</f>
        <v>1333.2</v>
      </c>
      <c r="K46" s="30">
        <f t="shared" si="1"/>
        <v>1.8621904018800706E-10</v>
      </c>
      <c r="L46" s="30"/>
    </row>
    <row r="47" spans="1:12" x14ac:dyDescent="0.25">
      <c r="A47">
        <v>1132407</v>
      </c>
      <c r="B47" t="s">
        <v>114</v>
      </c>
      <c r="C47" t="s">
        <v>115</v>
      </c>
      <c r="D47" s="29">
        <v>2056094</v>
      </c>
      <c r="E47">
        <v>0</v>
      </c>
      <c r="F47" s="29">
        <v>1978268</v>
      </c>
      <c r="G47" s="27" t="s">
        <v>116</v>
      </c>
      <c r="H47" s="29">
        <v>66152.100000000006</v>
      </c>
      <c r="I47" s="29">
        <f t="shared" si="0"/>
        <v>2044420.1</v>
      </c>
      <c r="J47">
        <f>IFERROR(VLOOKUP(A47,[1]Hoja2!$A:$I,9,FALSE),0)</f>
        <v>11673.9</v>
      </c>
      <c r="K47" s="30">
        <f t="shared" si="1"/>
        <v>-9.276845958083868E-11</v>
      </c>
      <c r="L47" s="30"/>
    </row>
    <row r="48" spans="1:12" x14ac:dyDescent="0.25">
      <c r="A48">
        <v>1132511</v>
      </c>
      <c r="B48" t="s">
        <v>117</v>
      </c>
      <c r="C48" t="s">
        <v>118</v>
      </c>
      <c r="D48" s="29">
        <v>75868</v>
      </c>
      <c r="E48">
        <v>0</v>
      </c>
      <c r="F48" s="29">
        <v>51176</v>
      </c>
      <c r="G48" s="27" t="s">
        <v>119</v>
      </c>
      <c r="H48" s="29">
        <v>20988.2</v>
      </c>
      <c r="I48" s="29">
        <f t="shared" si="0"/>
        <v>72164.2</v>
      </c>
      <c r="J48">
        <f>IFERROR(VLOOKUP(A48,[1]Hoja2!$A:$I,9,FALSE),0)</f>
        <v>3703.8</v>
      </c>
      <c r="K48" s="30">
        <f t="shared" si="1"/>
        <v>0</v>
      </c>
      <c r="L48" s="30"/>
    </row>
    <row r="49" spans="1:12" x14ac:dyDescent="0.25">
      <c r="A49">
        <v>1133177</v>
      </c>
      <c r="B49" t="s">
        <v>59</v>
      </c>
      <c r="C49" t="s">
        <v>60</v>
      </c>
      <c r="D49" s="29">
        <v>6593213</v>
      </c>
      <c r="E49">
        <v>0</v>
      </c>
      <c r="G49" s="27" t="s">
        <v>120</v>
      </c>
      <c r="H49" s="29">
        <v>6584249.9000000004</v>
      </c>
      <c r="I49" s="29">
        <f t="shared" si="0"/>
        <v>6584249.9000000004</v>
      </c>
      <c r="J49">
        <f>IFERROR(VLOOKUP(A49,[1]Hoja2!$A:$I,9,FALSE),0)</f>
        <v>8963.1</v>
      </c>
      <c r="K49" s="30">
        <f t="shared" si="1"/>
        <v>-3.7289282772690058E-10</v>
      </c>
      <c r="L49" s="30"/>
    </row>
    <row r="50" spans="1:12" x14ac:dyDescent="0.25">
      <c r="A50">
        <v>1133190</v>
      </c>
      <c r="B50" t="s">
        <v>59</v>
      </c>
      <c r="C50" t="s">
        <v>60</v>
      </c>
      <c r="D50" s="29">
        <v>1806197</v>
      </c>
      <c r="E50">
        <v>0</v>
      </c>
      <c r="G50" s="27" t="s">
        <v>121</v>
      </c>
      <c r="H50" s="29">
        <v>1777277</v>
      </c>
      <c r="I50" s="29">
        <f t="shared" si="0"/>
        <v>1777277</v>
      </c>
      <c r="J50">
        <f>IFERROR(VLOOKUP(A50,[1]Hoja2!$A:$I,9,FALSE),0)</f>
        <v>28920</v>
      </c>
      <c r="K50" s="30">
        <f t="shared" si="1"/>
        <v>0</v>
      </c>
      <c r="L50" s="30"/>
    </row>
    <row r="51" spans="1:12" x14ac:dyDescent="0.25">
      <c r="A51">
        <v>1133222</v>
      </c>
      <c r="B51" t="s">
        <v>122</v>
      </c>
      <c r="C51" t="s">
        <v>60</v>
      </c>
      <c r="D51" s="29">
        <v>287800</v>
      </c>
      <c r="E51">
        <v>3400</v>
      </c>
      <c r="G51" s="27" t="s">
        <v>123</v>
      </c>
      <c r="H51" s="29">
        <v>247560.4</v>
      </c>
      <c r="I51" s="29">
        <f t="shared" si="0"/>
        <v>247560.4</v>
      </c>
      <c r="J51">
        <f>IFERROR(VLOOKUP(A51,[1]Hoja2!$A:$I,9,FALSE),0)</f>
        <v>40239.599999999999</v>
      </c>
      <c r="K51" s="30">
        <f t="shared" si="1"/>
        <v>0</v>
      </c>
      <c r="L51" s="30"/>
    </row>
    <row r="52" spans="1:12" x14ac:dyDescent="0.25">
      <c r="A52">
        <v>1133298</v>
      </c>
      <c r="B52" t="s">
        <v>124</v>
      </c>
      <c r="C52" t="s">
        <v>60</v>
      </c>
      <c r="D52" s="29">
        <v>24900</v>
      </c>
      <c r="E52">
        <v>0</v>
      </c>
      <c r="F52" s="29">
        <v>24336</v>
      </c>
      <c r="G52" s="27" t="s">
        <v>125</v>
      </c>
      <c r="H52" s="29">
        <v>479.4</v>
      </c>
      <c r="I52" s="29">
        <f t="shared" si="0"/>
        <v>24815.4</v>
      </c>
      <c r="J52">
        <f>IFERROR(VLOOKUP(A52,[1]Hoja2!$A:$I,9,FALSE),0)</f>
        <v>84.6</v>
      </c>
      <c r="K52" s="30">
        <f t="shared" si="1"/>
        <v>-1.4495071809506044E-12</v>
      </c>
      <c r="L52" s="30"/>
    </row>
    <row r="53" spans="1:12" x14ac:dyDescent="0.25">
      <c r="A53">
        <v>1133509</v>
      </c>
      <c r="B53" t="s">
        <v>59</v>
      </c>
      <c r="C53" t="s">
        <v>60</v>
      </c>
      <c r="D53" s="29">
        <v>1251155</v>
      </c>
      <c r="E53">
        <v>0</v>
      </c>
      <c r="G53" s="27" t="s">
        <v>126</v>
      </c>
      <c r="H53" s="29">
        <v>1222235</v>
      </c>
      <c r="I53" s="29">
        <f t="shared" si="0"/>
        <v>1222235</v>
      </c>
      <c r="J53">
        <f>IFERROR(VLOOKUP(A53,[1]Hoja2!$A:$I,9,FALSE),0)</f>
        <v>28920</v>
      </c>
      <c r="K53" s="30">
        <f t="shared" si="1"/>
        <v>0</v>
      </c>
      <c r="L53" s="30"/>
    </row>
    <row r="54" spans="1:12" x14ac:dyDescent="0.25">
      <c r="A54">
        <v>1133520</v>
      </c>
      <c r="B54" t="s">
        <v>97</v>
      </c>
      <c r="C54" t="s">
        <v>98</v>
      </c>
      <c r="D54" s="29">
        <v>1257430</v>
      </c>
      <c r="E54">
        <v>0</v>
      </c>
      <c r="G54" s="27" t="s">
        <v>127</v>
      </c>
      <c r="H54" s="29">
        <v>1228510</v>
      </c>
      <c r="I54" s="29">
        <f t="shared" si="0"/>
        <v>1228510</v>
      </c>
      <c r="J54">
        <f>IFERROR(VLOOKUP(A54,[1]Hoja2!$A:$I,9,FALSE),0)</f>
        <v>28920</v>
      </c>
      <c r="K54" s="30">
        <f t="shared" si="1"/>
        <v>0</v>
      </c>
      <c r="L54" s="30"/>
    </row>
    <row r="55" spans="1:12" x14ac:dyDescent="0.25">
      <c r="A55">
        <v>1133523</v>
      </c>
      <c r="B55" t="s">
        <v>59</v>
      </c>
      <c r="C55" t="s">
        <v>60</v>
      </c>
      <c r="D55" s="29">
        <v>1355702</v>
      </c>
      <c r="E55">
        <v>0</v>
      </c>
      <c r="G55" s="27" t="s">
        <v>128</v>
      </c>
      <c r="H55" s="29">
        <v>1268942</v>
      </c>
      <c r="I55" s="29">
        <f t="shared" si="0"/>
        <v>1268942</v>
      </c>
      <c r="J55">
        <f>IFERROR(VLOOKUP(A55,[1]Hoja2!$A:$I,9,FALSE),0)</f>
        <v>86760</v>
      </c>
      <c r="K55" s="30">
        <f t="shared" si="1"/>
        <v>0</v>
      </c>
      <c r="L55" s="30"/>
    </row>
    <row r="56" spans="1:12" x14ac:dyDescent="0.25">
      <c r="A56">
        <v>1133527</v>
      </c>
      <c r="B56" t="s">
        <v>59</v>
      </c>
      <c r="C56" t="s">
        <v>60</v>
      </c>
      <c r="D56" s="29">
        <v>2422269</v>
      </c>
      <c r="E56">
        <v>0</v>
      </c>
      <c r="G56" s="27" t="s">
        <v>129</v>
      </c>
      <c r="H56" s="29">
        <v>2353194</v>
      </c>
      <c r="I56" s="29">
        <f t="shared" si="0"/>
        <v>2353194</v>
      </c>
      <c r="J56">
        <f>IFERROR(VLOOKUP(A56,[1]Hoja2!$A:$I,9,FALSE),0)</f>
        <v>69075</v>
      </c>
      <c r="K56" s="30">
        <f t="shared" si="1"/>
        <v>0</v>
      </c>
      <c r="L56" s="30"/>
    </row>
    <row r="57" spans="1:12" x14ac:dyDescent="0.25">
      <c r="A57">
        <v>1133604</v>
      </c>
      <c r="B57" t="s">
        <v>59</v>
      </c>
      <c r="C57" t="s">
        <v>60</v>
      </c>
      <c r="D57" s="29">
        <v>1113723</v>
      </c>
      <c r="E57">
        <v>0</v>
      </c>
      <c r="G57" s="27" t="s">
        <v>130</v>
      </c>
      <c r="H57" s="29">
        <v>1084803</v>
      </c>
      <c r="I57" s="29">
        <f t="shared" si="0"/>
        <v>1084803</v>
      </c>
      <c r="J57">
        <f>IFERROR(VLOOKUP(A57,[1]Hoja2!$A:$I,9,FALSE),0)</f>
        <v>28920</v>
      </c>
      <c r="K57" s="30">
        <f t="shared" si="1"/>
        <v>0</v>
      </c>
      <c r="L57" s="30"/>
    </row>
    <row r="58" spans="1:12" x14ac:dyDescent="0.25">
      <c r="A58">
        <v>1133699</v>
      </c>
      <c r="B58" t="s">
        <v>59</v>
      </c>
      <c r="C58" t="s">
        <v>60</v>
      </c>
      <c r="D58" s="29">
        <v>2230230</v>
      </c>
      <c r="E58">
        <v>0</v>
      </c>
      <c r="G58" s="27" t="s">
        <v>131</v>
      </c>
      <c r="H58" s="29">
        <v>2201310</v>
      </c>
      <c r="I58" s="29">
        <f t="shared" si="0"/>
        <v>2201310</v>
      </c>
      <c r="J58">
        <f>IFERROR(VLOOKUP(A58,[1]Hoja2!$A:$I,9,FALSE),0)</f>
        <v>28920</v>
      </c>
      <c r="K58" s="30">
        <f t="shared" si="1"/>
        <v>0</v>
      </c>
      <c r="L58" s="30"/>
    </row>
    <row r="59" spans="1:12" x14ac:dyDescent="0.25">
      <c r="A59">
        <v>1133718</v>
      </c>
      <c r="B59" t="s">
        <v>59</v>
      </c>
      <c r="C59" t="s">
        <v>60</v>
      </c>
      <c r="D59" s="29">
        <v>1837963</v>
      </c>
      <c r="E59">
        <v>0</v>
      </c>
      <c r="G59" s="27" t="s">
        <v>132</v>
      </c>
      <c r="H59" s="29">
        <v>1780123</v>
      </c>
      <c r="I59" s="29">
        <f t="shared" si="0"/>
        <v>1780123</v>
      </c>
      <c r="J59">
        <f>IFERROR(VLOOKUP(A59,[1]Hoja2!$A:$I,9,FALSE),0)</f>
        <v>57840</v>
      </c>
      <c r="K59" s="30">
        <f t="shared" si="1"/>
        <v>0</v>
      </c>
      <c r="L59" s="30"/>
    </row>
    <row r="60" spans="1:12" x14ac:dyDescent="0.25">
      <c r="A60">
        <v>1133720</v>
      </c>
      <c r="B60" t="s">
        <v>97</v>
      </c>
      <c r="C60" t="s">
        <v>98</v>
      </c>
      <c r="D60" s="29">
        <v>1754693</v>
      </c>
      <c r="E60">
        <v>0</v>
      </c>
      <c r="G60" s="27" t="s">
        <v>133</v>
      </c>
      <c r="H60" s="29">
        <v>1666257</v>
      </c>
      <c r="I60" s="29">
        <f t="shared" si="0"/>
        <v>1666257</v>
      </c>
      <c r="J60">
        <f>IFERROR(VLOOKUP(A60,[1]Hoja2!$A:$I,9,FALSE),0)</f>
        <v>88436</v>
      </c>
      <c r="K60" s="30">
        <f t="shared" si="1"/>
        <v>0</v>
      </c>
      <c r="L60" s="30"/>
    </row>
    <row r="61" spans="1:12" x14ac:dyDescent="0.25">
      <c r="A61">
        <v>1133727</v>
      </c>
      <c r="B61" t="s">
        <v>59</v>
      </c>
      <c r="C61" t="s">
        <v>60</v>
      </c>
      <c r="D61" s="29">
        <v>1202293</v>
      </c>
      <c r="E61">
        <v>0</v>
      </c>
      <c r="G61" s="27" t="s">
        <v>134</v>
      </c>
      <c r="H61" s="29">
        <v>1180249.45</v>
      </c>
      <c r="I61" s="29">
        <f t="shared" si="0"/>
        <v>1180249.45</v>
      </c>
      <c r="J61">
        <f>IFERROR(VLOOKUP(A61,[1]Hoja2!$A:$I,9,FALSE),0)</f>
        <v>22043.55</v>
      </c>
      <c r="K61" s="30">
        <f t="shared" si="1"/>
        <v>4.7293724492192268E-11</v>
      </c>
      <c r="L61" s="30"/>
    </row>
    <row r="62" spans="1:12" x14ac:dyDescent="0.25">
      <c r="A62">
        <v>1134500</v>
      </c>
      <c r="B62" t="s">
        <v>59</v>
      </c>
      <c r="C62" t="s">
        <v>60</v>
      </c>
      <c r="D62" s="29">
        <v>3640871</v>
      </c>
      <c r="E62">
        <v>192300</v>
      </c>
      <c r="G62" s="27" t="s">
        <v>135</v>
      </c>
      <c r="H62" s="29">
        <v>3358008.05</v>
      </c>
      <c r="I62" s="29">
        <f t="shared" si="0"/>
        <v>3358008.05</v>
      </c>
      <c r="J62">
        <f>IFERROR(VLOOKUP(A62,[1]Hoja2!$A:$I,9,FALSE),0)</f>
        <v>282862.95</v>
      </c>
      <c r="K62" s="30">
        <f t="shared" si="1"/>
        <v>0</v>
      </c>
      <c r="L62" s="30"/>
    </row>
    <row r="63" spans="1:12" x14ac:dyDescent="0.25">
      <c r="A63">
        <v>1134634</v>
      </c>
      <c r="B63" t="s">
        <v>90</v>
      </c>
      <c r="C63" t="s">
        <v>60</v>
      </c>
      <c r="D63" s="29">
        <v>7003692</v>
      </c>
      <c r="E63">
        <v>0</v>
      </c>
      <c r="G63" s="27" t="s">
        <v>136</v>
      </c>
      <c r="H63" s="29">
        <v>7000905.5999999996</v>
      </c>
      <c r="I63" s="29">
        <f t="shared" si="0"/>
        <v>7000905.5999999996</v>
      </c>
      <c r="J63">
        <f>IFERROR(VLOOKUP(A63,[1]Hoja2!$A:$I,9,FALSE),0)</f>
        <v>2786.4</v>
      </c>
      <c r="K63" s="30">
        <f t="shared" si="1"/>
        <v>3.7243808037601411E-10</v>
      </c>
      <c r="L63" s="30"/>
    </row>
    <row r="64" spans="1:12" x14ac:dyDescent="0.25">
      <c r="A64">
        <v>1135259</v>
      </c>
      <c r="B64" t="s">
        <v>122</v>
      </c>
      <c r="C64" t="s">
        <v>60</v>
      </c>
      <c r="D64" s="29">
        <v>291200</v>
      </c>
      <c r="E64">
        <v>0</v>
      </c>
      <c r="G64" s="27" t="s">
        <v>137</v>
      </c>
      <c r="H64" s="29">
        <v>250960.4</v>
      </c>
      <c r="I64" s="29">
        <f t="shared" si="0"/>
        <v>250960.4</v>
      </c>
      <c r="J64">
        <f>IFERROR(VLOOKUP(A64,[1]Hoja2!$A:$I,9,FALSE),0)</f>
        <v>40239.599999999999</v>
      </c>
      <c r="K64" s="30">
        <f t="shared" si="1"/>
        <v>0</v>
      </c>
      <c r="L64" s="30"/>
    </row>
    <row r="65" spans="1:12" x14ac:dyDescent="0.25">
      <c r="A65">
        <v>1135367</v>
      </c>
      <c r="B65" t="s">
        <v>110</v>
      </c>
      <c r="C65" t="s">
        <v>60</v>
      </c>
      <c r="D65" s="29">
        <v>1502390</v>
      </c>
      <c r="E65">
        <v>0</v>
      </c>
      <c r="G65" s="27" t="s">
        <v>138</v>
      </c>
      <c r="H65" s="29">
        <v>1421130.2</v>
      </c>
      <c r="I65" s="29">
        <f t="shared" si="0"/>
        <v>1421130.2</v>
      </c>
      <c r="J65">
        <f>IFERROR(VLOOKUP(A65,[1]Hoja2!$A:$I,9,FALSE),0)</f>
        <v>81259.8</v>
      </c>
      <c r="K65" s="30">
        <f t="shared" si="1"/>
        <v>0</v>
      </c>
      <c r="L65" s="30"/>
    </row>
    <row r="66" spans="1:12" x14ac:dyDescent="0.25">
      <c r="A66">
        <v>1135665</v>
      </c>
      <c r="B66" t="s">
        <v>90</v>
      </c>
      <c r="C66" t="s">
        <v>60</v>
      </c>
      <c r="D66" s="29">
        <v>3248721</v>
      </c>
      <c r="E66">
        <v>237700</v>
      </c>
      <c r="G66" s="27" t="s">
        <v>139</v>
      </c>
      <c r="H66" s="29">
        <v>3245934.6</v>
      </c>
      <c r="I66" s="29">
        <f t="shared" si="0"/>
        <v>3245934.6</v>
      </c>
      <c r="J66">
        <f>IFERROR(VLOOKUP(A66,[1]Hoja2!$A:$I,9,FALSE),0)</f>
        <v>2786.4</v>
      </c>
      <c r="K66" s="30">
        <f t="shared" si="1"/>
        <v>-9.3223206931725144E-11</v>
      </c>
      <c r="L66" s="30"/>
    </row>
    <row r="67" spans="1:12" x14ac:dyDescent="0.25">
      <c r="A67">
        <v>1135670</v>
      </c>
      <c r="B67" t="s">
        <v>110</v>
      </c>
      <c r="C67" t="s">
        <v>60</v>
      </c>
      <c r="D67" s="29">
        <v>1238365</v>
      </c>
      <c r="E67">
        <v>0</v>
      </c>
      <c r="G67" s="27" t="s">
        <v>140</v>
      </c>
      <c r="H67" s="29">
        <v>1212187.75</v>
      </c>
      <c r="I67" s="29">
        <f t="shared" ref="I67:I130" si="2">+F67+H67</f>
        <v>1212187.75</v>
      </c>
      <c r="J67">
        <f>IFERROR(VLOOKUP(A67,[1]Hoja2!$A:$I,9,FALSE),0)</f>
        <v>26177.25</v>
      </c>
      <c r="K67" s="30">
        <f t="shared" ref="K67:K130" si="3">+D67-I67-J67</f>
        <v>0</v>
      </c>
      <c r="L67" s="30"/>
    </row>
    <row r="68" spans="1:12" x14ac:dyDescent="0.25">
      <c r="A68">
        <v>1135855</v>
      </c>
      <c r="B68" t="s">
        <v>59</v>
      </c>
      <c r="C68" t="s">
        <v>60</v>
      </c>
      <c r="D68" s="29">
        <v>1191897</v>
      </c>
      <c r="E68">
        <v>0</v>
      </c>
      <c r="G68" s="27" t="s">
        <v>141</v>
      </c>
      <c r="H68" s="29">
        <v>1162977</v>
      </c>
      <c r="I68" s="29">
        <f t="shared" si="2"/>
        <v>1162977</v>
      </c>
      <c r="J68">
        <f>IFERROR(VLOOKUP(A68,[1]Hoja2!$A:$I,9,FALSE),0)</f>
        <v>28920</v>
      </c>
      <c r="K68" s="30">
        <f t="shared" si="3"/>
        <v>0</v>
      </c>
      <c r="L68" s="30"/>
    </row>
    <row r="69" spans="1:12" x14ac:dyDescent="0.25">
      <c r="A69">
        <v>1135913</v>
      </c>
      <c r="B69" t="s">
        <v>110</v>
      </c>
      <c r="C69" t="s">
        <v>60</v>
      </c>
      <c r="D69" s="29">
        <v>1755528</v>
      </c>
      <c r="E69">
        <v>0</v>
      </c>
      <c r="G69" s="27" t="s">
        <v>142</v>
      </c>
      <c r="H69" s="29">
        <v>1668963</v>
      </c>
      <c r="I69" s="29">
        <f t="shared" si="2"/>
        <v>1668963</v>
      </c>
      <c r="J69">
        <f>IFERROR(VLOOKUP(A69,[1]Hoja2!$A:$I,9,FALSE),0)</f>
        <v>86565</v>
      </c>
      <c r="K69" s="30">
        <f t="shared" si="3"/>
        <v>0</v>
      </c>
      <c r="L69" s="30"/>
    </row>
    <row r="70" spans="1:12" x14ac:dyDescent="0.25">
      <c r="A70">
        <v>1135920</v>
      </c>
      <c r="B70" t="s">
        <v>59</v>
      </c>
      <c r="C70" t="s">
        <v>60</v>
      </c>
      <c r="D70" s="29">
        <v>3395503</v>
      </c>
      <c r="E70">
        <v>0</v>
      </c>
      <c r="G70" s="27" t="s">
        <v>143</v>
      </c>
      <c r="H70" s="29">
        <v>3357713.65</v>
      </c>
      <c r="I70" s="29">
        <f t="shared" si="2"/>
        <v>3357713.65</v>
      </c>
      <c r="J70">
        <f>IFERROR(VLOOKUP(A70,[1]Hoja2!$A:$I,9,FALSE),0)</f>
        <v>37789.35</v>
      </c>
      <c r="K70" s="30">
        <f t="shared" si="3"/>
        <v>9.4587448984384537E-11</v>
      </c>
      <c r="L70" s="30"/>
    </row>
    <row r="71" spans="1:12" x14ac:dyDescent="0.25">
      <c r="A71">
        <v>1135921</v>
      </c>
      <c r="B71" t="s">
        <v>59</v>
      </c>
      <c r="C71" t="s">
        <v>60</v>
      </c>
      <c r="D71" s="29">
        <v>1462388</v>
      </c>
      <c r="E71">
        <v>0</v>
      </c>
      <c r="G71" s="27" t="s">
        <v>144</v>
      </c>
      <c r="H71" s="29">
        <v>1433468</v>
      </c>
      <c r="I71" s="29">
        <f t="shared" si="2"/>
        <v>1433468</v>
      </c>
      <c r="J71">
        <f>IFERROR(VLOOKUP(A71,[1]Hoja2!$A:$I,9,FALSE),0)</f>
        <v>28920</v>
      </c>
      <c r="K71" s="30">
        <f t="shared" si="3"/>
        <v>0</v>
      </c>
      <c r="L71" s="30"/>
    </row>
    <row r="72" spans="1:12" x14ac:dyDescent="0.25">
      <c r="A72">
        <v>1135954</v>
      </c>
      <c r="B72" t="s">
        <v>97</v>
      </c>
      <c r="C72" t="s">
        <v>98</v>
      </c>
      <c r="D72" s="29">
        <v>2181985</v>
      </c>
      <c r="E72">
        <v>0</v>
      </c>
      <c r="G72" s="27" t="s">
        <v>145</v>
      </c>
      <c r="H72" s="29">
        <v>2101693</v>
      </c>
      <c r="I72" s="29">
        <f t="shared" si="2"/>
        <v>2101693</v>
      </c>
      <c r="J72">
        <f>IFERROR(VLOOKUP(A72,[1]Hoja2!$A:$I,9,FALSE),0)</f>
        <v>80292</v>
      </c>
      <c r="K72" s="30">
        <f t="shared" si="3"/>
        <v>0</v>
      </c>
      <c r="L72" s="30"/>
    </row>
    <row r="73" spans="1:12" x14ac:dyDescent="0.25">
      <c r="A73">
        <v>1135988</v>
      </c>
      <c r="B73" t="s">
        <v>59</v>
      </c>
      <c r="C73" t="s">
        <v>60</v>
      </c>
      <c r="D73" s="29">
        <v>695651</v>
      </c>
      <c r="E73">
        <v>110000</v>
      </c>
      <c r="G73" s="27" t="s">
        <v>146</v>
      </c>
      <c r="H73" s="29">
        <v>691556</v>
      </c>
      <c r="I73" s="29">
        <f t="shared" si="2"/>
        <v>691556</v>
      </c>
      <c r="J73">
        <f>IFERROR(VLOOKUP(A73,[1]Hoja2!$A:$I,9,FALSE),0)</f>
        <v>4095</v>
      </c>
      <c r="K73" s="30">
        <f t="shared" si="3"/>
        <v>0</v>
      </c>
      <c r="L73" s="30"/>
    </row>
    <row r="74" spans="1:12" x14ac:dyDescent="0.25">
      <c r="A74">
        <v>1136335</v>
      </c>
      <c r="B74" t="s">
        <v>147</v>
      </c>
      <c r="C74" t="s">
        <v>78</v>
      </c>
      <c r="D74" s="29">
        <v>2640622</v>
      </c>
      <c r="E74">
        <v>0</v>
      </c>
      <c r="F74" s="29">
        <v>2253746</v>
      </c>
      <c r="G74" s="27" t="s">
        <v>148</v>
      </c>
      <c r="H74" s="29">
        <v>328844.59999999998</v>
      </c>
      <c r="I74" s="29">
        <f t="shared" si="2"/>
        <v>2582590.6</v>
      </c>
      <c r="J74">
        <f>IFERROR(VLOOKUP(A74,[1]Hoja2!$A:$I,9,FALSE),0)</f>
        <v>58031.4</v>
      </c>
      <c r="K74" s="30">
        <f t="shared" si="3"/>
        <v>-9.4587448984384537E-11</v>
      </c>
      <c r="L74" s="30"/>
    </row>
    <row r="75" spans="1:12" x14ac:dyDescent="0.25">
      <c r="A75">
        <v>1136345</v>
      </c>
      <c r="B75" t="s">
        <v>59</v>
      </c>
      <c r="C75" t="s">
        <v>60</v>
      </c>
      <c r="D75" s="29">
        <v>2170231</v>
      </c>
      <c r="E75">
        <v>0</v>
      </c>
      <c r="G75" s="27" t="s">
        <v>149</v>
      </c>
      <c r="H75" s="29">
        <v>2145935.35</v>
      </c>
      <c r="I75" s="29">
        <f t="shared" si="2"/>
        <v>2145935.35</v>
      </c>
      <c r="J75">
        <f>IFERROR(VLOOKUP(A75,[1]Hoja2!$A:$I,9,FALSE),0)</f>
        <v>24295.65</v>
      </c>
      <c r="K75" s="30">
        <f t="shared" si="3"/>
        <v>-9.4587448984384537E-11</v>
      </c>
      <c r="L75" s="30"/>
    </row>
    <row r="76" spans="1:12" x14ac:dyDescent="0.25">
      <c r="A76">
        <v>1136350</v>
      </c>
      <c r="B76" t="s">
        <v>59</v>
      </c>
      <c r="C76" t="s">
        <v>60</v>
      </c>
      <c r="D76" s="29">
        <v>1966323</v>
      </c>
      <c r="E76">
        <v>0</v>
      </c>
      <c r="G76" s="27" t="s">
        <v>150</v>
      </c>
      <c r="H76" s="29">
        <v>1945144.2</v>
      </c>
      <c r="I76" s="29">
        <f t="shared" si="2"/>
        <v>1945144.2</v>
      </c>
      <c r="J76">
        <f>IFERROR(VLOOKUP(A76,[1]Hoja2!$A:$I,9,FALSE),0)</f>
        <v>21178.799999999999</v>
      </c>
      <c r="K76" s="30">
        <f t="shared" si="3"/>
        <v>4.7293724492192268E-11</v>
      </c>
      <c r="L76" s="30"/>
    </row>
    <row r="77" spans="1:12" x14ac:dyDescent="0.25">
      <c r="A77">
        <v>1136364</v>
      </c>
      <c r="B77" t="s">
        <v>59</v>
      </c>
      <c r="C77" t="s">
        <v>60</v>
      </c>
      <c r="D77" s="29">
        <v>1672446</v>
      </c>
      <c r="E77">
        <v>0</v>
      </c>
      <c r="G77" s="27" t="s">
        <v>151</v>
      </c>
      <c r="H77" s="29">
        <v>1652945.55</v>
      </c>
      <c r="I77" s="29">
        <f t="shared" si="2"/>
        <v>1652945.55</v>
      </c>
      <c r="J77">
        <f>IFERROR(VLOOKUP(A77,[1]Hoja2!$A:$I,9,FALSE),0)</f>
        <v>19500.45</v>
      </c>
      <c r="K77" s="30">
        <f t="shared" si="3"/>
        <v>-4.7293724492192268E-11</v>
      </c>
      <c r="L77" s="30"/>
    </row>
    <row r="78" spans="1:12" x14ac:dyDescent="0.25">
      <c r="A78">
        <v>1136366</v>
      </c>
      <c r="B78" t="s">
        <v>59</v>
      </c>
      <c r="C78" t="s">
        <v>60</v>
      </c>
      <c r="D78" s="29">
        <v>516340</v>
      </c>
      <c r="E78">
        <v>0</v>
      </c>
      <c r="G78" s="27" t="s">
        <v>152</v>
      </c>
      <c r="H78" s="29">
        <v>510745.59999999998</v>
      </c>
      <c r="I78" s="29">
        <f t="shared" si="2"/>
        <v>510745.59999999998</v>
      </c>
      <c r="J78">
        <f>IFERROR(VLOOKUP(A78,[1]Hoja2!$A:$I,9,FALSE),0)</f>
        <v>5594.4</v>
      </c>
      <c r="K78" s="30">
        <f t="shared" si="3"/>
        <v>2.3646862246096134E-11</v>
      </c>
      <c r="L78" s="30"/>
    </row>
    <row r="79" spans="1:12" x14ac:dyDescent="0.25">
      <c r="A79">
        <v>1136728</v>
      </c>
      <c r="B79" t="s">
        <v>110</v>
      </c>
      <c r="C79" t="s">
        <v>60</v>
      </c>
      <c r="D79" s="29">
        <v>232981</v>
      </c>
      <c r="E79">
        <v>0</v>
      </c>
      <c r="G79" s="27" t="s">
        <v>153</v>
      </c>
      <c r="H79" s="29">
        <v>227132.2</v>
      </c>
      <c r="I79" s="29">
        <f t="shared" si="2"/>
        <v>227132.2</v>
      </c>
      <c r="J79">
        <f>IFERROR(VLOOKUP(A79,[1]Hoja2!$A:$I,9,FALSE),0)</f>
        <v>5848.8</v>
      </c>
      <c r="K79" s="30">
        <f t="shared" si="3"/>
        <v>-1.1823431123048067E-11</v>
      </c>
      <c r="L79" s="30"/>
    </row>
    <row r="80" spans="1:12" x14ac:dyDescent="0.25">
      <c r="A80">
        <v>1136765</v>
      </c>
      <c r="B80" t="s">
        <v>59</v>
      </c>
      <c r="C80" t="s">
        <v>60</v>
      </c>
      <c r="D80" s="29">
        <v>1233955</v>
      </c>
      <c r="E80">
        <v>0</v>
      </c>
      <c r="G80" s="27" t="s">
        <v>154</v>
      </c>
      <c r="H80" s="29">
        <v>1205035</v>
      </c>
      <c r="I80" s="29">
        <f t="shared" si="2"/>
        <v>1205035</v>
      </c>
      <c r="J80">
        <f>IFERROR(VLOOKUP(A80,[1]Hoja2!$A:$I,9,FALSE),0)</f>
        <v>28920</v>
      </c>
      <c r="K80" s="30">
        <f t="shared" si="3"/>
        <v>0</v>
      </c>
      <c r="L80" s="30"/>
    </row>
    <row r="81" spans="1:12" x14ac:dyDescent="0.25">
      <c r="A81">
        <v>1136792</v>
      </c>
      <c r="B81" t="s">
        <v>59</v>
      </c>
      <c r="C81" t="s">
        <v>60</v>
      </c>
      <c r="D81" s="29">
        <v>1005485</v>
      </c>
      <c r="E81">
        <v>0</v>
      </c>
      <c r="G81" s="27" t="s">
        <v>155</v>
      </c>
      <c r="H81" s="29">
        <v>941150</v>
      </c>
      <c r="I81" s="29">
        <f t="shared" si="2"/>
        <v>941150</v>
      </c>
      <c r="J81">
        <f>IFERROR(VLOOKUP(A81,[1]Hoja2!$A:$I,9,FALSE),0)</f>
        <v>64335</v>
      </c>
      <c r="K81" s="30">
        <f t="shared" si="3"/>
        <v>0</v>
      </c>
      <c r="L81" s="30"/>
    </row>
    <row r="82" spans="1:12" x14ac:dyDescent="0.25">
      <c r="A82">
        <v>1136813</v>
      </c>
      <c r="B82" t="s">
        <v>110</v>
      </c>
      <c r="C82" t="s">
        <v>60</v>
      </c>
      <c r="D82" s="29">
        <v>1273400</v>
      </c>
      <c r="E82">
        <v>100000</v>
      </c>
      <c r="G82" s="27" t="s">
        <v>156</v>
      </c>
      <c r="H82" s="29">
        <v>1256038.8500000001</v>
      </c>
      <c r="I82" s="29">
        <f t="shared" si="2"/>
        <v>1256038.8500000001</v>
      </c>
      <c r="J82">
        <f>IFERROR(VLOOKUP(A82,[1]Hoja2!$A:$I,9,FALSE),0)</f>
        <v>17361.150000000001</v>
      </c>
      <c r="K82" s="30">
        <f t="shared" si="3"/>
        <v>-9.4587448984384537E-11</v>
      </c>
      <c r="L82" s="30"/>
    </row>
    <row r="83" spans="1:12" x14ac:dyDescent="0.25">
      <c r="A83">
        <v>1136821</v>
      </c>
      <c r="B83" t="s">
        <v>59</v>
      </c>
      <c r="C83" t="s">
        <v>60</v>
      </c>
      <c r="D83" s="29">
        <v>1783460</v>
      </c>
      <c r="E83">
        <v>0</v>
      </c>
      <c r="G83" s="27" t="s">
        <v>157</v>
      </c>
      <c r="H83" s="29">
        <v>1754540</v>
      </c>
      <c r="I83" s="29">
        <f t="shared" si="2"/>
        <v>1754540</v>
      </c>
      <c r="J83">
        <f>IFERROR(VLOOKUP(A83,[1]Hoja2!$A:$I,9,FALSE),0)</f>
        <v>28920</v>
      </c>
      <c r="K83" s="30">
        <f t="shared" si="3"/>
        <v>0</v>
      </c>
      <c r="L83" s="30"/>
    </row>
    <row r="84" spans="1:12" x14ac:dyDescent="0.25">
      <c r="A84">
        <v>1137041</v>
      </c>
      <c r="B84" t="s">
        <v>122</v>
      </c>
      <c r="C84" t="s">
        <v>60</v>
      </c>
      <c r="D84" s="29">
        <v>93600</v>
      </c>
      <c r="E84">
        <v>0</v>
      </c>
      <c r="G84" s="27" t="s">
        <v>158</v>
      </c>
      <c r="H84" s="29">
        <v>86580</v>
      </c>
      <c r="I84" s="29">
        <f t="shared" si="2"/>
        <v>86580</v>
      </c>
      <c r="J84">
        <f>IFERROR(VLOOKUP(A84,[1]Hoja2!$A:$I,9,FALSE),0)</f>
        <v>7020</v>
      </c>
      <c r="K84" s="30">
        <f t="shared" si="3"/>
        <v>0</v>
      </c>
      <c r="L84" s="30"/>
    </row>
    <row r="85" spans="1:12" x14ac:dyDescent="0.25">
      <c r="A85">
        <v>1137124</v>
      </c>
      <c r="B85" t="s">
        <v>122</v>
      </c>
      <c r="C85" t="s">
        <v>60</v>
      </c>
      <c r="D85" s="29">
        <v>91800</v>
      </c>
      <c r="E85">
        <v>0</v>
      </c>
      <c r="G85" s="27" t="s">
        <v>159</v>
      </c>
      <c r="H85" s="29">
        <v>85050</v>
      </c>
      <c r="I85" s="29">
        <f t="shared" si="2"/>
        <v>85050</v>
      </c>
      <c r="J85">
        <f>IFERROR(VLOOKUP(A85,[1]Hoja2!$A:$I,9,FALSE),0)</f>
        <v>6750</v>
      </c>
      <c r="K85" s="30">
        <f t="shared" si="3"/>
        <v>0</v>
      </c>
      <c r="L85" s="30"/>
    </row>
    <row r="86" spans="1:12" x14ac:dyDescent="0.25">
      <c r="A86">
        <v>1137134</v>
      </c>
      <c r="B86" t="s">
        <v>122</v>
      </c>
      <c r="C86" t="s">
        <v>60</v>
      </c>
      <c r="D86" s="29">
        <v>91800</v>
      </c>
      <c r="E86">
        <v>0</v>
      </c>
      <c r="G86" s="27" t="s">
        <v>159</v>
      </c>
      <c r="H86" s="29">
        <v>85050</v>
      </c>
      <c r="I86" s="29">
        <f t="shared" si="2"/>
        <v>85050</v>
      </c>
      <c r="J86">
        <f>IFERROR(VLOOKUP(A86,[1]Hoja2!$A:$I,9,FALSE),0)</f>
        <v>6750</v>
      </c>
      <c r="K86" s="30">
        <f t="shared" si="3"/>
        <v>0</v>
      </c>
      <c r="L86" s="30"/>
    </row>
    <row r="87" spans="1:12" x14ac:dyDescent="0.25">
      <c r="A87">
        <v>1137140</v>
      </c>
      <c r="B87" t="s">
        <v>122</v>
      </c>
      <c r="C87" t="s">
        <v>60</v>
      </c>
      <c r="D87" s="29">
        <v>37100</v>
      </c>
      <c r="E87">
        <v>13500</v>
      </c>
      <c r="G87" s="27" t="s">
        <v>160</v>
      </c>
      <c r="H87" s="29">
        <v>36530</v>
      </c>
      <c r="I87" s="29">
        <f t="shared" si="2"/>
        <v>36530</v>
      </c>
      <c r="J87">
        <f>IFERROR(VLOOKUP(A87,[1]Hoja2!$A:$I,9,FALSE),0)</f>
        <v>570</v>
      </c>
      <c r="K87" s="30">
        <f t="shared" si="3"/>
        <v>0</v>
      </c>
      <c r="L87" s="30"/>
    </row>
    <row r="88" spans="1:12" x14ac:dyDescent="0.25">
      <c r="A88">
        <v>1137589</v>
      </c>
      <c r="B88" t="s">
        <v>161</v>
      </c>
      <c r="C88" t="s">
        <v>60</v>
      </c>
      <c r="D88" s="29">
        <v>4555495</v>
      </c>
      <c r="E88">
        <v>0</v>
      </c>
      <c r="G88" s="27" t="s">
        <v>162</v>
      </c>
      <c r="H88" s="29">
        <v>4210211.2</v>
      </c>
      <c r="I88" s="29">
        <f t="shared" si="2"/>
        <v>4210211.2</v>
      </c>
      <c r="J88">
        <f>IFERROR(VLOOKUP(A88,[1]Hoja2!$A:$I,9,FALSE),0)</f>
        <v>345283.8</v>
      </c>
      <c r="K88" s="30">
        <f t="shared" si="3"/>
        <v>0</v>
      </c>
      <c r="L88" s="30"/>
    </row>
    <row r="89" spans="1:12" x14ac:dyDescent="0.25">
      <c r="A89">
        <v>1137599</v>
      </c>
      <c r="B89" t="s">
        <v>110</v>
      </c>
      <c r="C89" t="s">
        <v>60</v>
      </c>
      <c r="D89" s="29">
        <v>1351620</v>
      </c>
      <c r="E89">
        <v>0</v>
      </c>
      <c r="G89" s="27" t="s">
        <v>163</v>
      </c>
      <c r="H89" s="29">
        <v>1322895</v>
      </c>
      <c r="I89" s="29">
        <f t="shared" si="2"/>
        <v>1322895</v>
      </c>
      <c r="J89">
        <f>IFERROR(VLOOKUP(A89,[1]Hoja2!$A:$I,9,FALSE),0)</f>
        <v>28725</v>
      </c>
      <c r="K89" s="30">
        <f t="shared" si="3"/>
        <v>0</v>
      </c>
      <c r="L89" s="30"/>
    </row>
    <row r="90" spans="1:12" x14ac:dyDescent="0.25">
      <c r="A90">
        <v>1137695</v>
      </c>
      <c r="B90" t="s">
        <v>110</v>
      </c>
      <c r="C90" t="s">
        <v>60</v>
      </c>
      <c r="D90" s="29">
        <v>2176757</v>
      </c>
      <c r="E90">
        <v>0</v>
      </c>
      <c r="G90" s="27" t="s">
        <v>164</v>
      </c>
      <c r="H90" s="29">
        <v>2107682</v>
      </c>
      <c r="I90" s="29">
        <f t="shared" si="2"/>
        <v>2107682</v>
      </c>
      <c r="J90">
        <f>IFERROR(VLOOKUP(A90,[1]Hoja2!$A:$I,9,FALSE),0)</f>
        <v>69075</v>
      </c>
      <c r="K90" s="30">
        <f t="shared" si="3"/>
        <v>0</v>
      </c>
      <c r="L90" s="30"/>
    </row>
    <row r="91" spans="1:12" x14ac:dyDescent="0.25">
      <c r="A91">
        <v>1137710</v>
      </c>
      <c r="B91" t="s">
        <v>110</v>
      </c>
      <c r="C91" t="s">
        <v>60</v>
      </c>
      <c r="D91" s="29">
        <v>1409676</v>
      </c>
      <c r="E91">
        <v>0</v>
      </c>
      <c r="G91" s="27" t="s">
        <v>165</v>
      </c>
      <c r="H91" s="29">
        <v>1348522.2</v>
      </c>
      <c r="I91" s="29">
        <f t="shared" si="2"/>
        <v>1348522.2</v>
      </c>
      <c r="J91">
        <f>IFERROR(VLOOKUP(A91,[1]Hoja2!$A:$I,9,FALSE),0)</f>
        <v>61153.8</v>
      </c>
      <c r="K91" s="30">
        <f t="shared" si="3"/>
        <v>0</v>
      </c>
      <c r="L91" s="30"/>
    </row>
    <row r="92" spans="1:12" x14ac:dyDescent="0.25">
      <c r="A92">
        <v>1137748</v>
      </c>
      <c r="B92" t="s">
        <v>110</v>
      </c>
      <c r="C92" t="s">
        <v>60</v>
      </c>
      <c r="D92" s="29">
        <v>1808177</v>
      </c>
      <c r="E92">
        <v>0</v>
      </c>
      <c r="G92" s="27" t="s">
        <v>166</v>
      </c>
      <c r="H92" s="29">
        <v>1721225</v>
      </c>
      <c r="I92" s="29">
        <f t="shared" si="2"/>
        <v>1721225</v>
      </c>
      <c r="J92">
        <f>IFERROR(VLOOKUP(A92,[1]Hoja2!$A:$I,9,FALSE),0)</f>
        <v>86952</v>
      </c>
      <c r="K92" s="30">
        <f t="shared" si="3"/>
        <v>0</v>
      </c>
      <c r="L92" s="30"/>
    </row>
    <row r="93" spans="1:12" x14ac:dyDescent="0.25">
      <c r="A93">
        <v>1138193</v>
      </c>
      <c r="B93" t="s">
        <v>122</v>
      </c>
      <c r="C93" t="s">
        <v>60</v>
      </c>
      <c r="D93" s="29">
        <v>93600</v>
      </c>
      <c r="E93">
        <v>0</v>
      </c>
      <c r="G93" s="27" t="s">
        <v>158</v>
      </c>
      <c r="H93" s="29">
        <v>86580</v>
      </c>
      <c r="I93" s="29">
        <f t="shared" si="2"/>
        <v>86580</v>
      </c>
      <c r="J93">
        <f>IFERROR(VLOOKUP(A93,[1]Hoja2!$A:$I,9,FALSE),0)</f>
        <v>7020</v>
      </c>
      <c r="K93" s="30">
        <f t="shared" si="3"/>
        <v>0</v>
      </c>
      <c r="L93" s="30"/>
    </row>
    <row r="94" spans="1:12" x14ac:dyDescent="0.25">
      <c r="A94">
        <v>1138256</v>
      </c>
      <c r="B94" t="s">
        <v>122</v>
      </c>
      <c r="C94" t="s">
        <v>60</v>
      </c>
      <c r="D94" s="29">
        <v>93600</v>
      </c>
      <c r="E94">
        <v>0</v>
      </c>
      <c r="G94" s="27" t="s">
        <v>158</v>
      </c>
      <c r="H94" s="29">
        <v>86580</v>
      </c>
      <c r="I94" s="29">
        <f t="shared" si="2"/>
        <v>86580</v>
      </c>
      <c r="J94">
        <f>IFERROR(VLOOKUP(A94,[1]Hoja2!$A:$I,9,FALSE),0)</f>
        <v>7020</v>
      </c>
      <c r="K94" s="30">
        <f t="shared" si="3"/>
        <v>0</v>
      </c>
      <c r="L94" s="30"/>
    </row>
    <row r="95" spans="1:12" x14ac:dyDescent="0.25">
      <c r="A95">
        <v>1138377</v>
      </c>
      <c r="B95" t="s">
        <v>90</v>
      </c>
      <c r="C95" t="s">
        <v>60</v>
      </c>
      <c r="D95" s="29">
        <v>1521568</v>
      </c>
      <c r="E95">
        <v>0</v>
      </c>
      <c r="G95" s="27" t="s">
        <v>167</v>
      </c>
      <c r="H95" s="29">
        <v>1511694.1</v>
      </c>
      <c r="I95" s="29">
        <f t="shared" si="2"/>
        <v>1511694.1</v>
      </c>
      <c r="J95">
        <f>IFERROR(VLOOKUP(A95,[1]Hoja2!$A:$I,9,FALSE),0)</f>
        <v>9873.9</v>
      </c>
      <c r="K95" s="30">
        <f t="shared" si="3"/>
        <v>-9.276845958083868E-11</v>
      </c>
      <c r="L95" s="30"/>
    </row>
    <row r="96" spans="1:12" x14ac:dyDescent="0.25">
      <c r="A96">
        <v>1138495</v>
      </c>
      <c r="B96" t="s">
        <v>59</v>
      </c>
      <c r="C96" t="s">
        <v>60</v>
      </c>
      <c r="D96" s="29">
        <v>2218953</v>
      </c>
      <c r="E96">
        <v>0</v>
      </c>
      <c r="G96" s="27" t="s">
        <v>168</v>
      </c>
      <c r="H96" s="29">
        <v>2024775.6</v>
      </c>
      <c r="I96" s="29">
        <f t="shared" si="2"/>
        <v>2024775.6</v>
      </c>
      <c r="J96">
        <f>IFERROR(VLOOKUP(A96,[1]Hoja2!$A:$I,9,FALSE),0)</f>
        <v>194177.4</v>
      </c>
      <c r="K96" s="30">
        <f t="shared" si="3"/>
        <v>0</v>
      </c>
      <c r="L96" s="30"/>
    </row>
    <row r="97" spans="1:12" x14ac:dyDescent="0.25">
      <c r="A97">
        <v>1138513</v>
      </c>
      <c r="B97" t="s">
        <v>59</v>
      </c>
      <c r="C97" t="s">
        <v>60</v>
      </c>
      <c r="D97" s="29">
        <v>2264508</v>
      </c>
      <c r="E97">
        <v>0</v>
      </c>
      <c r="G97" s="27" t="s">
        <v>169</v>
      </c>
      <c r="H97" s="29">
        <v>2224353</v>
      </c>
      <c r="I97" s="29">
        <f t="shared" si="2"/>
        <v>2224353</v>
      </c>
      <c r="J97">
        <f>IFERROR(VLOOKUP(A97,[1]Hoja2!$A:$I,9,FALSE),0)</f>
        <v>40155</v>
      </c>
      <c r="K97" s="30">
        <f t="shared" si="3"/>
        <v>0</v>
      </c>
      <c r="L97" s="30"/>
    </row>
    <row r="98" spans="1:12" x14ac:dyDescent="0.25">
      <c r="A98">
        <v>1138583</v>
      </c>
      <c r="B98" t="s">
        <v>110</v>
      </c>
      <c r="C98" t="s">
        <v>60</v>
      </c>
      <c r="D98" s="29">
        <v>2674526</v>
      </c>
      <c r="E98">
        <v>0</v>
      </c>
      <c r="G98" s="27" t="s">
        <v>170</v>
      </c>
      <c r="H98" s="29">
        <v>2664315.7999999998</v>
      </c>
      <c r="I98" s="29">
        <f t="shared" si="2"/>
        <v>2664315.7999999998</v>
      </c>
      <c r="J98">
        <f>IFERROR(VLOOKUP(A98,[1]Hoja2!$A:$I,9,FALSE),0)</f>
        <v>10210.200000000001</v>
      </c>
      <c r="K98" s="30">
        <f t="shared" si="3"/>
        <v>1.8553691916167736E-10</v>
      </c>
      <c r="L98" s="30"/>
    </row>
    <row r="99" spans="1:12" x14ac:dyDescent="0.25">
      <c r="A99">
        <v>1138656</v>
      </c>
      <c r="B99" t="s">
        <v>110</v>
      </c>
      <c r="C99" t="s">
        <v>60</v>
      </c>
      <c r="D99" s="29">
        <v>1355515</v>
      </c>
      <c r="E99">
        <v>0</v>
      </c>
      <c r="G99" s="27" t="s">
        <v>171</v>
      </c>
      <c r="H99" s="29">
        <v>1326595</v>
      </c>
      <c r="I99" s="29">
        <f t="shared" si="2"/>
        <v>1326595</v>
      </c>
      <c r="J99">
        <f>IFERROR(VLOOKUP(A99,[1]Hoja2!$A:$I,9,FALSE),0)</f>
        <v>28920</v>
      </c>
      <c r="K99" s="30">
        <f t="shared" si="3"/>
        <v>0</v>
      </c>
      <c r="L99" s="30"/>
    </row>
    <row r="100" spans="1:12" x14ac:dyDescent="0.25">
      <c r="A100">
        <v>1138793</v>
      </c>
      <c r="B100" t="s">
        <v>122</v>
      </c>
      <c r="C100" t="s">
        <v>60</v>
      </c>
      <c r="D100" s="29">
        <v>93600</v>
      </c>
      <c r="E100">
        <v>0</v>
      </c>
      <c r="G100" s="27" t="s">
        <v>158</v>
      </c>
      <c r="H100" s="29">
        <v>86580</v>
      </c>
      <c r="I100" s="29">
        <f t="shared" si="2"/>
        <v>86580</v>
      </c>
      <c r="J100">
        <f>IFERROR(VLOOKUP(A100,[1]Hoja2!$A:$I,9,FALSE),0)</f>
        <v>7020</v>
      </c>
      <c r="K100" s="30">
        <f t="shared" si="3"/>
        <v>0</v>
      </c>
      <c r="L100" s="30"/>
    </row>
    <row r="101" spans="1:12" x14ac:dyDescent="0.25">
      <c r="A101">
        <v>1138812</v>
      </c>
      <c r="B101" t="s">
        <v>122</v>
      </c>
      <c r="C101" t="s">
        <v>60</v>
      </c>
      <c r="D101" s="29">
        <v>93600</v>
      </c>
      <c r="E101">
        <v>0</v>
      </c>
      <c r="G101" s="27" t="s">
        <v>158</v>
      </c>
      <c r="H101" s="29">
        <v>86580</v>
      </c>
      <c r="I101" s="29">
        <f t="shared" si="2"/>
        <v>86580</v>
      </c>
      <c r="J101">
        <f>IFERROR(VLOOKUP(A101,[1]Hoja2!$A:$I,9,FALSE),0)</f>
        <v>7020</v>
      </c>
      <c r="K101" s="30">
        <f t="shared" si="3"/>
        <v>0</v>
      </c>
      <c r="L101" s="30"/>
    </row>
    <row r="102" spans="1:12" x14ac:dyDescent="0.25">
      <c r="A102">
        <v>1138924</v>
      </c>
      <c r="B102" t="s">
        <v>97</v>
      </c>
      <c r="C102" t="s">
        <v>98</v>
      </c>
      <c r="D102" s="29">
        <v>1354904</v>
      </c>
      <c r="E102">
        <v>0</v>
      </c>
      <c r="G102" s="27" t="s">
        <v>172</v>
      </c>
      <c r="H102" s="29">
        <v>1325984</v>
      </c>
      <c r="I102" s="29">
        <f t="shared" si="2"/>
        <v>1325984</v>
      </c>
      <c r="J102">
        <f>IFERROR(VLOOKUP(A102,[1]Hoja2!$A:$I,9,FALSE),0)</f>
        <v>28920</v>
      </c>
      <c r="K102" s="30">
        <f t="shared" si="3"/>
        <v>0</v>
      </c>
      <c r="L102" s="30"/>
    </row>
    <row r="103" spans="1:12" x14ac:dyDescent="0.25">
      <c r="A103">
        <v>1138957</v>
      </c>
      <c r="B103" t="s">
        <v>59</v>
      </c>
      <c r="C103" t="s">
        <v>60</v>
      </c>
      <c r="D103" s="29">
        <v>3021102</v>
      </c>
      <c r="E103">
        <v>0</v>
      </c>
      <c r="G103" s="27" t="s">
        <v>173</v>
      </c>
      <c r="H103" s="29">
        <v>2902891.5</v>
      </c>
      <c r="I103" s="29">
        <f t="shared" si="2"/>
        <v>2902891.5</v>
      </c>
      <c r="J103">
        <f>IFERROR(VLOOKUP(A103,[1]Hoja2!$A:$I,9,FALSE),0)</f>
        <v>118210.5</v>
      </c>
      <c r="K103" s="30">
        <f t="shared" si="3"/>
        <v>0</v>
      </c>
      <c r="L103" s="30"/>
    </row>
    <row r="104" spans="1:12" x14ac:dyDescent="0.25">
      <c r="A104">
        <v>1139141</v>
      </c>
      <c r="B104" t="s">
        <v>174</v>
      </c>
      <c r="C104" t="s">
        <v>175</v>
      </c>
      <c r="D104" s="29">
        <v>6383635</v>
      </c>
      <c r="E104">
        <v>0</v>
      </c>
      <c r="G104" s="27" t="s">
        <v>176</v>
      </c>
      <c r="H104" s="29">
        <v>6370370.5</v>
      </c>
      <c r="I104" s="29">
        <f t="shared" si="2"/>
        <v>6370370.5</v>
      </c>
      <c r="J104">
        <f>IFERROR(VLOOKUP(A104,[1]Hoja2!$A:$I,9,FALSE),0)</f>
        <v>13264.5</v>
      </c>
      <c r="K104" s="30">
        <f t="shared" si="3"/>
        <v>0</v>
      </c>
      <c r="L104" s="30"/>
    </row>
    <row r="105" spans="1:12" x14ac:dyDescent="0.25">
      <c r="A105">
        <v>1139254</v>
      </c>
      <c r="B105" t="s">
        <v>90</v>
      </c>
      <c r="C105" t="s">
        <v>60</v>
      </c>
      <c r="D105" s="29">
        <v>2490878</v>
      </c>
      <c r="E105">
        <v>0</v>
      </c>
      <c r="G105" s="27" t="s">
        <v>177</v>
      </c>
      <c r="H105" s="29">
        <v>2432354.15</v>
      </c>
      <c r="I105" s="29">
        <f t="shared" si="2"/>
        <v>2432354.15</v>
      </c>
      <c r="J105">
        <f>IFERROR(VLOOKUP(A105,[1]Hoja2!$A:$I,9,FALSE),0)</f>
        <v>58523.85</v>
      </c>
      <c r="K105" s="30">
        <f t="shared" si="3"/>
        <v>9.4587448984384537E-11</v>
      </c>
      <c r="L105" s="30"/>
    </row>
    <row r="106" spans="1:12" x14ac:dyDescent="0.25">
      <c r="A106">
        <v>1139292</v>
      </c>
      <c r="B106" t="s">
        <v>59</v>
      </c>
      <c r="C106" t="s">
        <v>60</v>
      </c>
      <c r="D106" s="29">
        <v>3590353</v>
      </c>
      <c r="E106">
        <v>0</v>
      </c>
      <c r="G106" s="27" t="s">
        <v>178</v>
      </c>
      <c r="H106" s="29">
        <v>3579447.1</v>
      </c>
      <c r="I106" s="29">
        <f t="shared" si="2"/>
        <v>3579447.1</v>
      </c>
      <c r="J106">
        <f>IFERROR(VLOOKUP(A106,[1]Hoja2!$A:$I,9,FALSE),0)</f>
        <v>10905.9</v>
      </c>
      <c r="K106" s="30">
        <f t="shared" si="3"/>
        <v>-9.276845958083868E-11</v>
      </c>
      <c r="L106" s="30"/>
    </row>
    <row r="107" spans="1:12" x14ac:dyDescent="0.25">
      <c r="A107">
        <v>1139323</v>
      </c>
      <c r="B107" t="s">
        <v>59</v>
      </c>
      <c r="C107" t="s">
        <v>60</v>
      </c>
      <c r="D107" s="29">
        <v>5388193</v>
      </c>
      <c r="E107">
        <v>0</v>
      </c>
      <c r="G107" s="27" t="s">
        <v>179</v>
      </c>
      <c r="H107" s="29">
        <v>4965076.9000000004</v>
      </c>
      <c r="I107" s="29">
        <f t="shared" si="2"/>
        <v>4965076.9000000004</v>
      </c>
      <c r="J107">
        <f>IFERROR(VLOOKUP(A107,[1]Hoja2!$A:$I,9,FALSE),0)</f>
        <v>423116.1</v>
      </c>
      <c r="K107" s="30">
        <f t="shared" si="3"/>
        <v>0</v>
      </c>
      <c r="L107" s="30"/>
    </row>
    <row r="108" spans="1:12" x14ac:dyDescent="0.25">
      <c r="A108">
        <v>1139607</v>
      </c>
      <c r="B108" t="s">
        <v>122</v>
      </c>
      <c r="C108" t="s">
        <v>60</v>
      </c>
      <c r="D108" s="29">
        <v>93600</v>
      </c>
      <c r="E108">
        <v>0</v>
      </c>
      <c r="G108" s="27" t="s">
        <v>158</v>
      </c>
      <c r="H108" s="29">
        <v>86580</v>
      </c>
      <c r="I108" s="29">
        <f t="shared" si="2"/>
        <v>86580</v>
      </c>
      <c r="J108">
        <f>IFERROR(VLOOKUP(A108,[1]Hoja2!$A:$I,9,FALSE),0)</f>
        <v>7020</v>
      </c>
      <c r="K108" s="30">
        <f t="shared" si="3"/>
        <v>0</v>
      </c>
      <c r="L108" s="30"/>
    </row>
    <row r="109" spans="1:12" x14ac:dyDescent="0.25">
      <c r="A109">
        <v>1139616</v>
      </c>
      <c r="B109" t="s">
        <v>122</v>
      </c>
      <c r="C109" t="s">
        <v>60</v>
      </c>
      <c r="D109" s="29">
        <v>93600</v>
      </c>
      <c r="E109">
        <v>0</v>
      </c>
      <c r="G109" s="27" t="s">
        <v>158</v>
      </c>
      <c r="H109" s="29">
        <v>86580</v>
      </c>
      <c r="I109" s="29">
        <f t="shared" si="2"/>
        <v>86580</v>
      </c>
      <c r="J109">
        <f>IFERROR(VLOOKUP(A109,[1]Hoja2!$A:$I,9,FALSE),0)</f>
        <v>7020</v>
      </c>
      <c r="K109" s="30">
        <f t="shared" si="3"/>
        <v>0</v>
      </c>
      <c r="L109" s="30"/>
    </row>
    <row r="110" spans="1:12" x14ac:dyDescent="0.25">
      <c r="A110">
        <v>1139792</v>
      </c>
      <c r="B110" t="s">
        <v>180</v>
      </c>
      <c r="C110" t="s">
        <v>60</v>
      </c>
      <c r="D110" s="29">
        <v>30700</v>
      </c>
      <c r="E110">
        <v>17000</v>
      </c>
      <c r="F110" s="29">
        <v>28900</v>
      </c>
      <c r="G110" s="27" t="s">
        <v>181</v>
      </c>
      <c r="H110" s="29">
        <v>1530</v>
      </c>
      <c r="I110" s="29">
        <f t="shared" si="2"/>
        <v>30430</v>
      </c>
      <c r="J110">
        <f>IFERROR(VLOOKUP(A110,[1]Hoja2!$A:$I,9,FALSE),0)</f>
        <v>270</v>
      </c>
      <c r="K110" s="30">
        <f t="shared" si="3"/>
        <v>0</v>
      </c>
      <c r="L110" s="30"/>
    </row>
    <row r="111" spans="1:12" x14ac:dyDescent="0.25">
      <c r="A111">
        <v>1139885</v>
      </c>
      <c r="B111" t="s">
        <v>180</v>
      </c>
      <c r="C111" t="s">
        <v>60</v>
      </c>
      <c r="D111" s="29">
        <v>33600</v>
      </c>
      <c r="E111">
        <v>17000</v>
      </c>
      <c r="F111" s="29">
        <v>28900</v>
      </c>
      <c r="G111" s="27" t="s">
        <v>182</v>
      </c>
      <c r="H111" s="29">
        <v>3995</v>
      </c>
      <c r="I111" s="29">
        <f t="shared" si="2"/>
        <v>32895</v>
      </c>
      <c r="J111">
        <f>IFERROR(VLOOKUP(A111,[1]Hoja2!$A:$I,9,FALSE),0)</f>
        <v>705</v>
      </c>
      <c r="K111" s="30">
        <f t="shared" si="3"/>
        <v>0</v>
      </c>
      <c r="L111" s="30"/>
    </row>
    <row r="112" spans="1:12" x14ac:dyDescent="0.25">
      <c r="A112">
        <v>1140075</v>
      </c>
      <c r="B112" t="s">
        <v>122</v>
      </c>
      <c r="C112" t="s">
        <v>60</v>
      </c>
      <c r="D112" s="29">
        <v>305900</v>
      </c>
      <c r="E112">
        <v>0</v>
      </c>
      <c r="G112" s="27" t="s">
        <v>183</v>
      </c>
      <c r="H112" s="29">
        <v>269260.09999999998</v>
      </c>
      <c r="I112" s="29">
        <f t="shared" si="2"/>
        <v>269260.09999999998</v>
      </c>
      <c r="J112">
        <f>IFERROR(VLOOKUP(A112,[1]Hoja2!$A:$I,9,FALSE),0)</f>
        <v>36639.9</v>
      </c>
      <c r="K112" s="30">
        <f t="shared" si="3"/>
        <v>0</v>
      </c>
      <c r="L112" s="30"/>
    </row>
    <row r="113" spans="1:12" x14ac:dyDescent="0.25">
      <c r="A113">
        <v>1140203</v>
      </c>
      <c r="B113" t="s">
        <v>122</v>
      </c>
      <c r="C113" t="s">
        <v>60</v>
      </c>
      <c r="D113" s="29">
        <v>47700</v>
      </c>
      <c r="E113">
        <v>33500</v>
      </c>
      <c r="G113" s="27" t="s">
        <v>184</v>
      </c>
      <c r="H113" s="29">
        <v>42540</v>
      </c>
      <c r="I113" s="29">
        <f t="shared" si="2"/>
        <v>42540</v>
      </c>
      <c r="J113">
        <f>IFERROR(VLOOKUP(A113,[1]Hoja2!$A:$I,9,FALSE),0)</f>
        <v>5160</v>
      </c>
      <c r="K113" s="30">
        <f t="shared" si="3"/>
        <v>0</v>
      </c>
      <c r="L113" s="30"/>
    </row>
    <row r="114" spans="1:12" x14ac:dyDescent="0.25">
      <c r="A114">
        <v>1140297</v>
      </c>
      <c r="B114" t="s">
        <v>122</v>
      </c>
      <c r="C114" t="s">
        <v>60</v>
      </c>
      <c r="D114" s="29">
        <v>93600</v>
      </c>
      <c r="E114">
        <v>0</v>
      </c>
      <c r="G114" s="27" t="s">
        <v>158</v>
      </c>
      <c r="H114" s="29">
        <v>86580</v>
      </c>
      <c r="I114" s="29">
        <f t="shared" si="2"/>
        <v>86580</v>
      </c>
      <c r="J114">
        <f>IFERROR(VLOOKUP(A114,[1]Hoja2!$A:$I,9,FALSE),0)</f>
        <v>7020</v>
      </c>
      <c r="K114" s="30">
        <f t="shared" si="3"/>
        <v>0</v>
      </c>
      <c r="L114" s="30"/>
    </row>
    <row r="115" spans="1:12" x14ac:dyDescent="0.25">
      <c r="A115">
        <v>1140345</v>
      </c>
      <c r="B115" t="s">
        <v>122</v>
      </c>
      <c r="C115" t="s">
        <v>60</v>
      </c>
      <c r="D115" s="29">
        <v>47200</v>
      </c>
      <c r="E115">
        <v>3400</v>
      </c>
      <c r="G115" s="27" t="s">
        <v>185</v>
      </c>
      <c r="H115" s="29">
        <v>46630</v>
      </c>
      <c r="I115" s="29">
        <f t="shared" si="2"/>
        <v>46630</v>
      </c>
      <c r="J115">
        <f>IFERROR(VLOOKUP(A115,[1]Hoja2!$A:$I,9,FALSE),0)</f>
        <v>570</v>
      </c>
      <c r="K115" s="30">
        <f t="shared" si="3"/>
        <v>0</v>
      </c>
      <c r="L115" s="30"/>
    </row>
    <row r="116" spans="1:12" x14ac:dyDescent="0.25">
      <c r="A116">
        <v>1140467</v>
      </c>
      <c r="B116" t="s">
        <v>186</v>
      </c>
      <c r="C116" t="s">
        <v>187</v>
      </c>
      <c r="D116" s="29">
        <v>1870653</v>
      </c>
      <c r="E116">
        <v>0</v>
      </c>
      <c r="F116" s="29">
        <v>1807745</v>
      </c>
      <c r="G116" s="27" t="s">
        <v>188</v>
      </c>
      <c r="H116" s="29">
        <v>53471.8</v>
      </c>
      <c r="I116" s="29">
        <f t="shared" si="2"/>
        <v>1861216.8</v>
      </c>
      <c r="J116">
        <f>IFERROR(VLOOKUP(A116,[1]Hoja2!$A:$I,9,FALSE),0)</f>
        <v>9436.2000000000007</v>
      </c>
      <c r="K116" s="30">
        <f t="shared" si="3"/>
        <v>-4.7293724492192268E-11</v>
      </c>
      <c r="L116" s="30"/>
    </row>
    <row r="117" spans="1:12" x14ac:dyDescent="0.25">
      <c r="A117">
        <v>1140565</v>
      </c>
      <c r="B117" t="s">
        <v>186</v>
      </c>
      <c r="C117" t="s">
        <v>187</v>
      </c>
      <c r="D117" s="29">
        <v>1540470</v>
      </c>
      <c r="E117">
        <v>0</v>
      </c>
      <c r="F117" s="29">
        <v>1154870</v>
      </c>
      <c r="G117" s="27" t="s">
        <v>189</v>
      </c>
      <c r="H117" s="29">
        <v>327760</v>
      </c>
      <c r="I117" s="29">
        <f t="shared" si="2"/>
        <v>1482630</v>
      </c>
      <c r="J117">
        <f>IFERROR(VLOOKUP(A117,[1]Hoja2!$A:$I,9,FALSE),0)</f>
        <v>57840</v>
      </c>
      <c r="K117" s="30">
        <f t="shared" si="3"/>
        <v>0</v>
      </c>
      <c r="L117" s="30"/>
    </row>
    <row r="118" spans="1:12" x14ac:dyDescent="0.25">
      <c r="A118">
        <v>1140566</v>
      </c>
      <c r="B118" t="s">
        <v>186</v>
      </c>
      <c r="C118" t="s">
        <v>187</v>
      </c>
      <c r="D118" s="29">
        <v>1111146</v>
      </c>
      <c r="E118">
        <v>0</v>
      </c>
      <c r="F118" s="29">
        <v>918346</v>
      </c>
      <c r="G118" s="27" t="s">
        <v>190</v>
      </c>
      <c r="H118" s="29">
        <v>163880</v>
      </c>
      <c r="I118" s="29">
        <f t="shared" si="2"/>
        <v>1082226</v>
      </c>
      <c r="J118">
        <f>IFERROR(VLOOKUP(A118,[1]Hoja2!$A:$I,9,FALSE),0)</f>
        <v>28920</v>
      </c>
      <c r="K118" s="30">
        <f t="shared" si="3"/>
        <v>0</v>
      </c>
      <c r="L118" s="30"/>
    </row>
    <row r="119" spans="1:12" x14ac:dyDescent="0.25">
      <c r="A119">
        <v>1140879</v>
      </c>
      <c r="B119" t="s">
        <v>180</v>
      </c>
      <c r="C119" t="s">
        <v>60</v>
      </c>
      <c r="D119" s="29">
        <v>30700</v>
      </c>
      <c r="E119">
        <v>17000</v>
      </c>
      <c r="F119" s="29">
        <v>28900</v>
      </c>
      <c r="G119" s="27" t="s">
        <v>181</v>
      </c>
      <c r="H119" s="29">
        <v>1530</v>
      </c>
      <c r="I119" s="29">
        <f t="shared" si="2"/>
        <v>30430</v>
      </c>
      <c r="J119">
        <f>IFERROR(VLOOKUP(A119,[1]Hoja2!$A:$I,9,FALSE),0)</f>
        <v>270</v>
      </c>
      <c r="K119" s="30">
        <f t="shared" si="3"/>
        <v>0</v>
      </c>
      <c r="L119" s="30"/>
    </row>
    <row r="120" spans="1:12" x14ac:dyDescent="0.25">
      <c r="A120">
        <v>1140912</v>
      </c>
      <c r="B120" t="s">
        <v>191</v>
      </c>
      <c r="C120" t="s">
        <v>187</v>
      </c>
      <c r="D120" s="29">
        <v>1761184</v>
      </c>
      <c r="E120">
        <v>0</v>
      </c>
      <c r="G120" s="27" t="s">
        <v>192</v>
      </c>
      <c r="H120" s="29">
        <v>1732261.75</v>
      </c>
      <c r="I120" s="29">
        <f t="shared" si="2"/>
        <v>1732261.75</v>
      </c>
      <c r="J120">
        <f>IFERROR(VLOOKUP(A120,[1]Hoja2!$A:$I,9,FALSE),0)</f>
        <v>28922.25</v>
      </c>
      <c r="K120" s="30">
        <f t="shared" si="3"/>
        <v>0</v>
      </c>
      <c r="L120" s="30"/>
    </row>
    <row r="121" spans="1:12" x14ac:dyDescent="0.25">
      <c r="A121">
        <v>1140941</v>
      </c>
      <c r="B121" t="s">
        <v>122</v>
      </c>
      <c r="C121" t="s">
        <v>60</v>
      </c>
      <c r="D121" s="29">
        <v>93600</v>
      </c>
      <c r="E121">
        <v>0</v>
      </c>
      <c r="G121" s="27" t="s">
        <v>158</v>
      </c>
      <c r="H121" s="29">
        <v>86580</v>
      </c>
      <c r="I121" s="29">
        <f t="shared" si="2"/>
        <v>86580</v>
      </c>
      <c r="J121">
        <f>IFERROR(VLOOKUP(A121,[1]Hoja2!$A:$I,9,FALSE),0)</f>
        <v>7020</v>
      </c>
      <c r="K121" s="30">
        <f t="shared" si="3"/>
        <v>0</v>
      </c>
      <c r="L121" s="30"/>
    </row>
    <row r="122" spans="1:12" x14ac:dyDescent="0.25">
      <c r="A122">
        <v>1140966</v>
      </c>
      <c r="B122" t="s">
        <v>186</v>
      </c>
      <c r="C122" t="s">
        <v>187</v>
      </c>
      <c r="D122" s="29">
        <v>954811</v>
      </c>
      <c r="E122">
        <v>0</v>
      </c>
      <c r="F122" s="29">
        <v>569211</v>
      </c>
      <c r="G122" s="27" t="s">
        <v>189</v>
      </c>
      <c r="H122" s="29">
        <v>327760</v>
      </c>
      <c r="I122" s="29">
        <f t="shared" si="2"/>
        <v>896971</v>
      </c>
      <c r="J122">
        <f>IFERROR(VLOOKUP(A122,[1]Hoja2!$A:$I,9,FALSE),0)</f>
        <v>57840</v>
      </c>
      <c r="K122" s="30">
        <f t="shared" si="3"/>
        <v>0</v>
      </c>
      <c r="L122" s="30"/>
    </row>
    <row r="123" spans="1:12" x14ac:dyDescent="0.25">
      <c r="A123">
        <v>1141121</v>
      </c>
      <c r="B123" t="s">
        <v>122</v>
      </c>
      <c r="C123" t="s">
        <v>60</v>
      </c>
      <c r="D123" s="29">
        <v>93600</v>
      </c>
      <c r="E123">
        <v>0</v>
      </c>
      <c r="G123" s="27" t="s">
        <v>158</v>
      </c>
      <c r="H123" s="29">
        <v>86580</v>
      </c>
      <c r="I123" s="29">
        <f t="shared" si="2"/>
        <v>86580</v>
      </c>
      <c r="J123">
        <f>IFERROR(VLOOKUP(A123,[1]Hoja2!$A:$I,9,FALSE),0)</f>
        <v>7020</v>
      </c>
      <c r="K123" s="30">
        <f t="shared" si="3"/>
        <v>0</v>
      </c>
      <c r="L123" s="30"/>
    </row>
    <row r="124" spans="1:12" x14ac:dyDescent="0.25">
      <c r="A124">
        <v>1141160</v>
      </c>
      <c r="B124" t="s">
        <v>122</v>
      </c>
      <c r="C124" t="s">
        <v>60</v>
      </c>
      <c r="D124" s="29">
        <v>93600</v>
      </c>
      <c r="E124">
        <v>0</v>
      </c>
      <c r="G124" s="27" t="s">
        <v>158</v>
      </c>
      <c r="H124" s="29">
        <v>86580</v>
      </c>
      <c r="I124" s="29">
        <f t="shared" si="2"/>
        <v>86580</v>
      </c>
      <c r="J124">
        <f>IFERROR(VLOOKUP(A124,[1]Hoja2!$A:$I,9,FALSE),0)</f>
        <v>7020</v>
      </c>
      <c r="K124" s="30">
        <f t="shared" si="3"/>
        <v>0</v>
      </c>
      <c r="L124" s="30"/>
    </row>
    <row r="125" spans="1:12" x14ac:dyDescent="0.25">
      <c r="A125">
        <v>1141577</v>
      </c>
      <c r="B125" t="s">
        <v>122</v>
      </c>
      <c r="C125" t="s">
        <v>60</v>
      </c>
      <c r="D125" s="29">
        <v>91800</v>
      </c>
      <c r="E125">
        <v>0</v>
      </c>
      <c r="G125" s="27" t="s">
        <v>159</v>
      </c>
      <c r="H125" s="29">
        <v>85050</v>
      </c>
      <c r="I125" s="29">
        <f t="shared" si="2"/>
        <v>85050</v>
      </c>
      <c r="J125">
        <f>IFERROR(VLOOKUP(A125,[1]Hoja2!$A:$I,9,FALSE),0)</f>
        <v>6750</v>
      </c>
      <c r="K125" s="30">
        <f t="shared" si="3"/>
        <v>0</v>
      </c>
      <c r="L125" s="30"/>
    </row>
    <row r="126" spans="1:12" x14ac:dyDescent="0.25">
      <c r="A126">
        <v>1141934</v>
      </c>
      <c r="B126" t="s">
        <v>193</v>
      </c>
      <c r="C126" t="s">
        <v>194</v>
      </c>
      <c r="D126" s="29">
        <v>2114464</v>
      </c>
      <c r="E126">
        <v>0</v>
      </c>
      <c r="G126" s="27" t="s">
        <v>195</v>
      </c>
      <c r="H126" s="29">
        <v>2074309</v>
      </c>
      <c r="I126" s="29">
        <f t="shared" si="2"/>
        <v>2074309</v>
      </c>
      <c r="J126">
        <f>IFERROR(VLOOKUP(A126,[1]Hoja2!$A:$I,9,FALSE),0)</f>
        <v>40155</v>
      </c>
      <c r="K126" s="30">
        <f t="shared" si="3"/>
        <v>0</v>
      </c>
      <c r="L126" s="30"/>
    </row>
    <row r="127" spans="1:12" x14ac:dyDescent="0.25">
      <c r="A127">
        <v>1142020</v>
      </c>
      <c r="B127" t="s">
        <v>186</v>
      </c>
      <c r="C127" t="s">
        <v>187</v>
      </c>
      <c r="D127" s="29">
        <v>4605518</v>
      </c>
      <c r="E127">
        <v>0</v>
      </c>
      <c r="G127" s="27" t="s">
        <v>196</v>
      </c>
      <c r="H127" s="29">
        <v>4187956.25</v>
      </c>
      <c r="I127" s="29">
        <f t="shared" si="2"/>
        <v>4187956.25</v>
      </c>
      <c r="J127">
        <f>IFERROR(VLOOKUP(A127,[1]Hoja2!$A:$I,9,FALSE),0)</f>
        <v>417561.75</v>
      </c>
      <c r="K127" s="30">
        <f t="shared" si="3"/>
        <v>0</v>
      </c>
      <c r="L127" s="30"/>
    </row>
    <row r="128" spans="1:12" x14ac:dyDescent="0.25">
      <c r="A128">
        <v>1142062</v>
      </c>
      <c r="B128" t="s">
        <v>186</v>
      </c>
      <c r="C128" t="s">
        <v>187</v>
      </c>
      <c r="D128" s="29">
        <v>2438824</v>
      </c>
      <c r="E128">
        <v>0</v>
      </c>
      <c r="F128" s="29">
        <v>2053224</v>
      </c>
      <c r="G128" s="27" t="s">
        <v>189</v>
      </c>
      <c r="H128" s="29">
        <v>327760</v>
      </c>
      <c r="I128" s="29">
        <f t="shared" si="2"/>
        <v>2380984</v>
      </c>
      <c r="J128">
        <f>IFERROR(VLOOKUP(A128,[1]Hoja2!$A:$I,9,FALSE),0)</f>
        <v>57840</v>
      </c>
      <c r="K128" s="30">
        <f t="shared" si="3"/>
        <v>0</v>
      </c>
      <c r="L128" s="30"/>
    </row>
    <row r="129" spans="1:12" x14ac:dyDescent="0.25">
      <c r="A129">
        <v>1142198</v>
      </c>
      <c r="B129" t="s">
        <v>186</v>
      </c>
      <c r="C129" t="s">
        <v>187</v>
      </c>
      <c r="D129" s="29">
        <v>2535604</v>
      </c>
      <c r="E129">
        <v>0</v>
      </c>
      <c r="G129" s="27" t="s">
        <v>197</v>
      </c>
      <c r="H129" s="29">
        <v>2388800.7999999998</v>
      </c>
      <c r="I129" s="29">
        <f t="shared" si="2"/>
        <v>2388800.7999999998</v>
      </c>
      <c r="J129">
        <f>IFERROR(VLOOKUP(A129,[1]Hoja2!$A:$I,9,FALSE),0)</f>
        <v>146803.20000000001</v>
      </c>
      <c r="K129" s="30">
        <f t="shared" si="3"/>
        <v>0</v>
      </c>
      <c r="L129" s="30"/>
    </row>
    <row r="130" spans="1:12" x14ac:dyDescent="0.25">
      <c r="A130">
        <v>1142379</v>
      </c>
      <c r="B130" t="s">
        <v>122</v>
      </c>
      <c r="C130" t="s">
        <v>60</v>
      </c>
      <c r="D130" s="29">
        <v>91800</v>
      </c>
      <c r="E130">
        <v>0</v>
      </c>
      <c r="G130" s="27" t="s">
        <v>159</v>
      </c>
      <c r="H130" s="29">
        <v>85050</v>
      </c>
      <c r="I130" s="29">
        <f t="shared" si="2"/>
        <v>85050</v>
      </c>
      <c r="J130">
        <f>IFERROR(VLOOKUP(A130,[1]Hoja2!$A:$I,9,FALSE),0)</f>
        <v>6750</v>
      </c>
      <c r="K130" s="30">
        <f t="shared" si="3"/>
        <v>0</v>
      </c>
      <c r="L130" s="30"/>
    </row>
    <row r="131" spans="1:12" x14ac:dyDescent="0.25">
      <c r="A131">
        <v>1142421</v>
      </c>
      <c r="B131" t="s">
        <v>122</v>
      </c>
      <c r="C131" t="s">
        <v>60</v>
      </c>
      <c r="D131" s="29">
        <v>91800</v>
      </c>
      <c r="E131">
        <v>0</v>
      </c>
      <c r="G131" s="27" t="s">
        <v>159</v>
      </c>
      <c r="H131" s="29">
        <v>85050</v>
      </c>
      <c r="I131" s="29">
        <f t="shared" ref="I131:I194" si="4">+F131+H131</f>
        <v>85050</v>
      </c>
      <c r="J131">
        <f>IFERROR(VLOOKUP(A131,[1]Hoja2!$A:$I,9,FALSE),0)</f>
        <v>6750</v>
      </c>
      <c r="K131" s="30">
        <f t="shared" ref="K131:K194" si="5">+D131-I131-J131</f>
        <v>0</v>
      </c>
      <c r="L131" s="30"/>
    </row>
    <row r="132" spans="1:12" x14ac:dyDescent="0.25">
      <c r="A132">
        <v>1142444</v>
      </c>
      <c r="B132" t="s">
        <v>186</v>
      </c>
      <c r="C132" t="s">
        <v>187</v>
      </c>
      <c r="D132" s="29">
        <v>1719205</v>
      </c>
      <c r="E132">
        <v>0</v>
      </c>
      <c r="G132" s="27" t="s">
        <v>198</v>
      </c>
      <c r="H132" s="29">
        <v>1661365</v>
      </c>
      <c r="I132" s="29">
        <f t="shared" si="4"/>
        <v>1661365</v>
      </c>
      <c r="J132">
        <f>IFERROR(VLOOKUP(A132,[1]Hoja2!$A:$I,9,FALSE),0)</f>
        <v>57840</v>
      </c>
      <c r="K132" s="30">
        <f t="shared" si="5"/>
        <v>0</v>
      </c>
      <c r="L132" s="30"/>
    </row>
    <row r="133" spans="1:12" x14ac:dyDescent="0.25">
      <c r="A133">
        <v>1142498</v>
      </c>
      <c r="B133" t="s">
        <v>199</v>
      </c>
      <c r="C133" t="s">
        <v>175</v>
      </c>
      <c r="D133" s="29">
        <v>104800</v>
      </c>
      <c r="E133">
        <v>0</v>
      </c>
      <c r="G133" s="27" t="s">
        <v>200</v>
      </c>
      <c r="H133" s="29">
        <v>103780</v>
      </c>
      <c r="I133" s="29">
        <f t="shared" si="4"/>
        <v>103780</v>
      </c>
      <c r="J133">
        <f>IFERROR(VLOOKUP(A133,[1]Hoja2!$A:$I,9,FALSE),0)</f>
        <v>1020</v>
      </c>
      <c r="K133" s="30">
        <f t="shared" si="5"/>
        <v>0</v>
      </c>
      <c r="L133" s="30"/>
    </row>
    <row r="134" spans="1:12" x14ac:dyDescent="0.25">
      <c r="A134">
        <v>1142596</v>
      </c>
      <c r="B134" t="s">
        <v>201</v>
      </c>
      <c r="C134" t="s">
        <v>187</v>
      </c>
      <c r="D134" s="29">
        <v>46800</v>
      </c>
      <c r="E134">
        <v>0</v>
      </c>
      <c r="F134" s="29">
        <v>18608</v>
      </c>
      <c r="G134" s="27" t="s">
        <v>202</v>
      </c>
      <c r="H134" s="29">
        <v>23963.200000000001</v>
      </c>
      <c r="I134" s="29">
        <f t="shared" si="4"/>
        <v>42571.199999999997</v>
      </c>
      <c r="J134">
        <f>IFERROR(VLOOKUP(A134,[1]Hoja2!$A:$I,9,FALSE),0)</f>
        <v>4228.8</v>
      </c>
      <c r="K134" s="30">
        <f t="shared" si="5"/>
        <v>0</v>
      </c>
      <c r="L134" s="30"/>
    </row>
    <row r="135" spans="1:12" x14ac:dyDescent="0.25">
      <c r="A135">
        <v>1142638</v>
      </c>
      <c r="B135" t="s">
        <v>122</v>
      </c>
      <c r="C135" t="s">
        <v>60</v>
      </c>
      <c r="D135" s="29">
        <v>961016</v>
      </c>
      <c r="E135">
        <v>0</v>
      </c>
      <c r="G135" s="27" t="s">
        <v>203</v>
      </c>
      <c r="H135" s="29">
        <v>872813.6</v>
      </c>
      <c r="I135" s="29">
        <f t="shared" si="4"/>
        <v>872813.6</v>
      </c>
      <c r="J135">
        <f>IFERROR(VLOOKUP(A135,[1]Hoja2!$A:$I,9,FALSE),0)</f>
        <v>88202.4</v>
      </c>
      <c r="K135" s="30">
        <f t="shared" si="5"/>
        <v>0</v>
      </c>
      <c r="L135" s="30"/>
    </row>
    <row r="136" spans="1:12" x14ac:dyDescent="0.25">
      <c r="A136">
        <v>1143004</v>
      </c>
      <c r="B136" t="s">
        <v>122</v>
      </c>
      <c r="C136" t="s">
        <v>60</v>
      </c>
      <c r="D136" s="29">
        <v>292400</v>
      </c>
      <c r="E136">
        <v>13500</v>
      </c>
      <c r="G136" s="27" t="s">
        <v>204</v>
      </c>
      <c r="H136" s="29">
        <v>255760.1</v>
      </c>
      <c r="I136" s="29">
        <f t="shared" si="4"/>
        <v>255760.1</v>
      </c>
      <c r="J136">
        <f>IFERROR(VLOOKUP(A136,[1]Hoja2!$A:$I,9,FALSE),0)</f>
        <v>36639.9</v>
      </c>
      <c r="K136" s="30">
        <f t="shared" si="5"/>
        <v>0</v>
      </c>
      <c r="L136" s="30"/>
    </row>
    <row r="137" spans="1:12" x14ac:dyDescent="0.25">
      <c r="A137">
        <v>1143182</v>
      </c>
      <c r="B137" t="s">
        <v>56</v>
      </c>
      <c r="C137" t="s">
        <v>57</v>
      </c>
      <c r="D137" s="29">
        <v>1819419</v>
      </c>
      <c r="E137">
        <v>0</v>
      </c>
      <c r="G137" s="27" t="s">
        <v>205</v>
      </c>
      <c r="H137" s="29">
        <v>1755234</v>
      </c>
      <c r="I137" s="29">
        <f t="shared" si="4"/>
        <v>1755234</v>
      </c>
      <c r="J137">
        <f>IFERROR(VLOOKUP(A137,[1]Hoja2!$A:$I,9,FALSE),0)</f>
        <v>64185</v>
      </c>
      <c r="K137" s="30">
        <f t="shared" si="5"/>
        <v>0</v>
      </c>
      <c r="L137" s="30"/>
    </row>
    <row r="138" spans="1:12" x14ac:dyDescent="0.25">
      <c r="A138">
        <v>1143217</v>
      </c>
      <c r="B138" t="s">
        <v>122</v>
      </c>
      <c r="C138" t="s">
        <v>60</v>
      </c>
      <c r="D138" s="29">
        <v>93600</v>
      </c>
      <c r="E138">
        <v>0</v>
      </c>
      <c r="G138" s="27" t="s">
        <v>158</v>
      </c>
      <c r="H138" s="29">
        <v>86580</v>
      </c>
      <c r="I138" s="29">
        <f t="shared" si="4"/>
        <v>86580</v>
      </c>
      <c r="J138">
        <f>IFERROR(VLOOKUP(A138,[1]Hoja2!$A:$I,9,FALSE),0)</f>
        <v>7020</v>
      </c>
      <c r="K138" s="30">
        <f t="shared" si="5"/>
        <v>0</v>
      </c>
      <c r="L138" s="30"/>
    </row>
    <row r="139" spans="1:12" x14ac:dyDescent="0.25">
      <c r="A139">
        <v>1143219</v>
      </c>
      <c r="B139" t="s">
        <v>56</v>
      </c>
      <c r="C139" t="s">
        <v>57</v>
      </c>
      <c r="D139" s="29">
        <v>2897490</v>
      </c>
      <c r="E139">
        <v>0</v>
      </c>
      <c r="G139" s="27" t="s">
        <v>206</v>
      </c>
      <c r="H139" s="29">
        <v>2676292.7999999998</v>
      </c>
      <c r="I139" s="29">
        <f t="shared" si="4"/>
        <v>2676292.7999999998</v>
      </c>
      <c r="J139">
        <f>IFERROR(VLOOKUP(A139,[1]Hoja2!$A:$I,9,FALSE),0)</f>
        <v>221197.2</v>
      </c>
      <c r="K139" s="30">
        <f t="shared" si="5"/>
        <v>0</v>
      </c>
      <c r="L139" s="30"/>
    </row>
    <row r="140" spans="1:12" x14ac:dyDescent="0.25">
      <c r="A140">
        <v>1143262</v>
      </c>
      <c r="B140" t="s">
        <v>56</v>
      </c>
      <c r="C140" t="s">
        <v>57</v>
      </c>
      <c r="D140" s="29">
        <v>1747248</v>
      </c>
      <c r="E140">
        <v>0</v>
      </c>
      <c r="G140" s="27" t="s">
        <v>207</v>
      </c>
      <c r="H140" s="29">
        <v>1660296</v>
      </c>
      <c r="I140" s="29">
        <f t="shared" si="4"/>
        <v>1660296</v>
      </c>
      <c r="J140">
        <f>IFERROR(VLOOKUP(A140,[1]Hoja2!$A:$I,9,FALSE),0)</f>
        <v>86952</v>
      </c>
      <c r="K140" s="30">
        <f t="shared" si="5"/>
        <v>0</v>
      </c>
      <c r="L140" s="30"/>
    </row>
    <row r="141" spans="1:12" x14ac:dyDescent="0.25">
      <c r="A141">
        <v>1143266</v>
      </c>
      <c r="B141" t="s">
        <v>186</v>
      </c>
      <c r="C141" t="s">
        <v>187</v>
      </c>
      <c r="D141" s="29">
        <v>1672445</v>
      </c>
      <c r="E141">
        <v>218000</v>
      </c>
      <c r="G141" s="27" t="s">
        <v>208</v>
      </c>
      <c r="H141" s="29">
        <v>1564100</v>
      </c>
      <c r="I141" s="29">
        <f t="shared" si="4"/>
        <v>1564100</v>
      </c>
      <c r="J141">
        <f>IFERROR(VLOOKUP(A141,[1]Hoja2!$A:$I,9,FALSE),0)</f>
        <v>108345</v>
      </c>
      <c r="K141" s="30">
        <f t="shared" si="5"/>
        <v>0</v>
      </c>
      <c r="L141" s="30"/>
    </row>
    <row r="142" spans="1:12" x14ac:dyDescent="0.25">
      <c r="A142">
        <v>1143366</v>
      </c>
      <c r="B142" t="s">
        <v>186</v>
      </c>
      <c r="C142" t="s">
        <v>187</v>
      </c>
      <c r="D142" s="29">
        <v>1228868</v>
      </c>
      <c r="E142">
        <v>367100</v>
      </c>
      <c r="F142" s="29">
        <v>933976</v>
      </c>
      <c r="G142" s="27" t="s">
        <v>209</v>
      </c>
      <c r="H142" s="29">
        <v>250658.2</v>
      </c>
      <c r="I142" s="29">
        <f t="shared" si="4"/>
        <v>1184634.2</v>
      </c>
      <c r="J142">
        <f>IFERROR(VLOOKUP(A142,[1]Hoja2!$A:$I,9,FALSE),0)</f>
        <v>44233.8</v>
      </c>
      <c r="K142" s="30">
        <f t="shared" si="5"/>
        <v>0</v>
      </c>
      <c r="L142" s="30"/>
    </row>
    <row r="143" spans="1:12" x14ac:dyDescent="0.25">
      <c r="A143">
        <v>1143417</v>
      </c>
      <c r="B143" t="s">
        <v>191</v>
      </c>
      <c r="C143" t="s">
        <v>187</v>
      </c>
      <c r="D143" s="29">
        <v>7151717</v>
      </c>
      <c r="E143">
        <v>0</v>
      </c>
      <c r="G143" s="27" t="s">
        <v>210</v>
      </c>
      <c r="H143" s="29">
        <v>6410060.5999999996</v>
      </c>
      <c r="I143" s="29">
        <f t="shared" si="4"/>
        <v>6410060.5999999996</v>
      </c>
      <c r="J143">
        <f>IFERROR(VLOOKUP(A143,[1]Hoja2!$A:$I,9,FALSE),0)</f>
        <v>741656.4</v>
      </c>
      <c r="K143" s="30">
        <f t="shared" si="5"/>
        <v>0</v>
      </c>
      <c r="L143" s="30"/>
    </row>
    <row r="144" spans="1:12" x14ac:dyDescent="0.25">
      <c r="A144">
        <v>1143705</v>
      </c>
      <c r="B144" t="s">
        <v>211</v>
      </c>
      <c r="C144" t="s">
        <v>187</v>
      </c>
      <c r="D144" s="29">
        <v>93600</v>
      </c>
      <c r="E144">
        <v>0</v>
      </c>
      <c r="G144" s="27" t="s">
        <v>158</v>
      </c>
      <c r="H144" s="29">
        <v>86580</v>
      </c>
      <c r="I144" s="29">
        <f t="shared" si="4"/>
        <v>86580</v>
      </c>
      <c r="J144">
        <f>IFERROR(VLOOKUP(A144,[1]Hoja2!$A:$I,9,FALSE),0)</f>
        <v>7020</v>
      </c>
      <c r="K144" s="30">
        <f t="shared" si="5"/>
        <v>0</v>
      </c>
      <c r="L144" s="30"/>
    </row>
    <row r="145" spans="1:12" x14ac:dyDescent="0.25">
      <c r="A145">
        <v>1143785</v>
      </c>
      <c r="B145" t="s">
        <v>122</v>
      </c>
      <c r="C145" t="s">
        <v>60</v>
      </c>
      <c r="D145" s="29">
        <v>93600</v>
      </c>
      <c r="E145">
        <v>0</v>
      </c>
      <c r="G145" s="27" t="s">
        <v>158</v>
      </c>
      <c r="H145" s="29">
        <v>86580</v>
      </c>
      <c r="I145" s="29">
        <f t="shared" si="4"/>
        <v>86580</v>
      </c>
      <c r="J145">
        <f>IFERROR(VLOOKUP(A145,[1]Hoja2!$A:$I,9,FALSE),0)</f>
        <v>7020</v>
      </c>
      <c r="K145" s="30">
        <f t="shared" si="5"/>
        <v>0</v>
      </c>
      <c r="L145" s="30"/>
    </row>
    <row r="146" spans="1:12" x14ac:dyDescent="0.25">
      <c r="A146">
        <v>1143833</v>
      </c>
      <c r="B146" t="s">
        <v>56</v>
      </c>
      <c r="C146" t="s">
        <v>57</v>
      </c>
      <c r="D146" s="29">
        <v>1400778</v>
      </c>
      <c r="E146">
        <v>0</v>
      </c>
      <c r="G146" s="27" t="s">
        <v>212</v>
      </c>
      <c r="H146" s="29">
        <v>1371858</v>
      </c>
      <c r="I146" s="29">
        <f t="shared" si="4"/>
        <v>1371858</v>
      </c>
      <c r="J146">
        <f>IFERROR(VLOOKUP(A146,[1]Hoja2!$A:$I,9,FALSE),0)</f>
        <v>28920</v>
      </c>
      <c r="K146" s="30">
        <f t="shared" si="5"/>
        <v>0</v>
      </c>
      <c r="L146" s="30"/>
    </row>
    <row r="147" spans="1:12" x14ac:dyDescent="0.25">
      <c r="A147">
        <v>1143853</v>
      </c>
      <c r="B147" t="s">
        <v>186</v>
      </c>
      <c r="C147" t="s">
        <v>187</v>
      </c>
      <c r="D147" s="29">
        <v>422782</v>
      </c>
      <c r="E147">
        <v>0</v>
      </c>
      <c r="F147" s="29">
        <v>229982</v>
      </c>
      <c r="G147" s="27" t="s">
        <v>190</v>
      </c>
      <c r="H147" s="29">
        <v>163880</v>
      </c>
      <c r="I147" s="29">
        <f t="shared" si="4"/>
        <v>393862</v>
      </c>
      <c r="J147">
        <f>IFERROR(VLOOKUP(A147,[1]Hoja2!$A:$I,9,FALSE),0)</f>
        <v>28920</v>
      </c>
      <c r="K147" s="30">
        <f t="shared" si="5"/>
        <v>0</v>
      </c>
      <c r="L147" s="30"/>
    </row>
    <row r="148" spans="1:12" x14ac:dyDescent="0.25">
      <c r="A148">
        <v>1143935</v>
      </c>
      <c r="B148" t="s">
        <v>186</v>
      </c>
      <c r="C148" t="s">
        <v>187</v>
      </c>
      <c r="D148" s="29">
        <v>1424159</v>
      </c>
      <c r="E148">
        <v>0</v>
      </c>
      <c r="G148" s="27" t="s">
        <v>213</v>
      </c>
      <c r="H148" s="29">
        <v>1395239</v>
      </c>
      <c r="I148" s="29">
        <f t="shared" si="4"/>
        <v>1395239</v>
      </c>
      <c r="J148">
        <f>IFERROR(VLOOKUP(A148,[1]Hoja2!$A:$I,9,FALSE),0)</f>
        <v>28920</v>
      </c>
      <c r="K148" s="30">
        <f t="shared" si="5"/>
        <v>0</v>
      </c>
      <c r="L148" s="30"/>
    </row>
    <row r="149" spans="1:12" x14ac:dyDescent="0.25">
      <c r="A149">
        <v>1144002</v>
      </c>
      <c r="B149" t="s">
        <v>186</v>
      </c>
      <c r="C149" t="s">
        <v>187</v>
      </c>
      <c r="D149" s="29">
        <v>494680</v>
      </c>
      <c r="E149">
        <v>80000</v>
      </c>
      <c r="G149" s="27" t="s">
        <v>214</v>
      </c>
      <c r="H149" s="29">
        <v>465760</v>
      </c>
      <c r="I149" s="29">
        <f t="shared" si="4"/>
        <v>465760</v>
      </c>
      <c r="J149">
        <f>IFERROR(VLOOKUP(A149,[1]Hoja2!$A:$I,9,FALSE),0)</f>
        <v>28920</v>
      </c>
      <c r="K149" s="30">
        <f t="shared" si="5"/>
        <v>0</v>
      </c>
      <c r="L149" s="30"/>
    </row>
    <row r="150" spans="1:12" x14ac:dyDescent="0.25">
      <c r="A150">
        <v>1144031</v>
      </c>
      <c r="B150" t="s">
        <v>215</v>
      </c>
      <c r="C150" t="s">
        <v>57</v>
      </c>
      <c r="D150" s="29">
        <v>66268</v>
      </c>
      <c r="E150">
        <v>0</v>
      </c>
      <c r="G150" s="27" t="s">
        <v>216</v>
      </c>
      <c r="H150" s="29">
        <v>64860.4</v>
      </c>
      <c r="I150" s="29">
        <f t="shared" si="4"/>
        <v>64860.4</v>
      </c>
      <c r="J150">
        <f>IFERROR(VLOOKUP(A150,[1]Hoja2!$A:$I,9,FALSE),0)</f>
        <v>1407.6</v>
      </c>
      <c r="K150" s="30">
        <f t="shared" si="5"/>
        <v>0</v>
      </c>
      <c r="L150" s="30"/>
    </row>
    <row r="151" spans="1:12" x14ac:dyDescent="0.25">
      <c r="A151">
        <v>1144556</v>
      </c>
      <c r="B151" t="s">
        <v>186</v>
      </c>
      <c r="C151" t="s">
        <v>187</v>
      </c>
      <c r="D151" s="29">
        <v>7745944</v>
      </c>
      <c r="E151">
        <v>251900</v>
      </c>
      <c r="F151" s="29">
        <v>6771714</v>
      </c>
      <c r="G151" s="27" t="s">
        <v>217</v>
      </c>
      <c r="H151" s="29">
        <v>828094.65</v>
      </c>
      <c r="I151" s="29">
        <f t="shared" si="4"/>
        <v>7599808.6500000004</v>
      </c>
      <c r="J151">
        <f>IFERROR(VLOOKUP(A151,[1]Hoja2!$A:$I,9,FALSE),0)</f>
        <v>146134.35</v>
      </c>
      <c r="K151" s="30">
        <f t="shared" si="5"/>
        <v>0.9999999996216502</v>
      </c>
      <c r="L151" s="30"/>
    </row>
    <row r="152" spans="1:12" x14ac:dyDescent="0.25">
      <c r="A152">
        <v>1144573</v>
      </c>
      <c r="B152" t="s">
        <v>191</v>
      </c>
      <c r="C152" t="s">
        <v>187</v>
      </c>
      <c r="D152" s="29">
        <v>107954</v>
      </c>
      <c r="E152">
        <v>0</v>
      </c>
      <c r="G152" s="27" t="s">
        <v>218</v>
      </c>
      <c r="H152" s="29">
        <v>107815.85</v>
      </c>
      <c r="I152" s="29">
        <f t="shared" si="4"/>
        <v>107815.85</v>
      </c>
      <c r="J152">
        <f>IFERROR(VLOOKUP(A152,[1]Hoja2!$A:$I,9,FALSE),0)</f>
        <v>138.15</v>
      </c>
      <c r="K152" s="30">
        <f t="shared" si="5"/>
        <v>-5.8264504332328215E-12</v>
      </c>
      <c r="L152" s="30"/>
    </row>
    <row r="153" spans="1:12" x14ac:dyDescent="0.25">
      <c r="A153">
        <v>1145279</v>
      </c>
      <c r="B153" t="s">
        <v>186</v>
      </c>
      <c r="C153" t="s">
        <v>187</v>
      </c>
      <c r="D153" s="29">
        <v>2623319</v>
      </c>
      <c r="E153">
        <v>0</v>
      </c>
      <c r="G153" s="27" t="s">
        <v>219</v>
      </c>
      <c r="H153" s="29">
        <v>2501579</v>
      </c>
      <c r="I153" s="29">
        <f t="shared" si="4"/>
        <v>2501579</v>
      </c>
      <c r="J153">
        <f>IFERROR(VLOOKUP(A153,[1]Hoja2!$A:$I,9,FALSE),0)</f>
        <v>121740</v>
      </c>
      <c r="K153" s="30">
        <f t="shared" si="5"/>
        <v>0</v>
      </c>
      <c r="L153" s="30"/>
    </row>
    <row r="154" spans="1:12" x14ac:dyDescent="0.25">
      <c r="A154">
        <v>1145294</v>
      </c>
      <c r="B154" t="s">
        <v>186</v>
      </c>
      <c r="C154" t="s">
        <v>187</v>
      </c>
      <c r="D154" s="29">
        <v>1404342</v>
      </c>
      <c r="E154">
        <v>0</v>
      </c>
      <c r="G154" s="27" t="s">
        <v>220</v>
      </c>
      <c r="H154" s="29">
        <v>1369077</v>
      </c>
      <c r="I154" s="29">
        <f t="shared" si="4"/>
        <v>1369077</v>
      </c>
      <c r="J154">
        <f>IFERROR(VLOOKUP(A154,[1]Hoja2!$A:$I,9,FALSE),0)</f>
        <v>35265</v>
      </c>
      <c r="K154" s="30">
        <f t="shared" si="5"/>
        <v>0</v>
      </c>
      <c r="L154" s="30"/>
    </row>
    <row r="155" spans="1:12" x14ac:dyDescent="0.25">
      <c r="A155">
        <v>1145300</v>
      </c>
      <c r="B155" t="s">
        <v>56</v>
      </c>
      <c r="C155" t="s">
        <v>57</v>
      </c>
      <c r="D155" s="29">
        <v>1518428</v>
      </c>
      <c r="E155">
        <v>0</v>
      </c>
      <c r="G155" s="27" t="s">
        <v>221</v>
      </c>
      <c r="H155" s="29">
        <v>1454243</v>
      </c>
      <c r="I155" s="29">
        <f t="shared" si="4"/>
        <v>1454243</v>
      </c>
      <c r="J155">
        <f>IFERROR(VLOOKUP(A155,[1]Hoja2!$A:$I,9,FALSE),0)</f>
        <v>64185</v>
      </c>
      <c r="K155" s="30">
        <f t="shared" si="5"/>
        <v>0</v>
      </c>
      <c r="L155" s="30"/>
    </row>
    <row r="156" spans="1:12" x14ac:dyDescent="0.25">
      <c r="A156">
        <v>1145308</v>
      </c>
      <c r="B156" t="s">
        <v>222</v>
      </c>
      <c r="C156" t="s">
        <v>60</v>
      </c>
      <c r="D156" s="29">
        <v>1178969</v>
      </c>
      <c r="E156">
        <v>0</v>
      </c>
      <c r="G156" s="27" t="s">
        <v>223</v>
      </c>
      <c r="H156" s="29">
        <v>1170005.8999999999</v>
      </c>
      <c r="I156" s="29">
        <f t="shared" si="4"/>
        <v>1170005.8999999999</v>
      </c>
      <c r="J156">
        <f>IFERROR(VLOOKUP(A156,[1]Hoja2!$A:$I,9,FALSE),0)</f>
        <v>8963.1</v>
      </c>
      <c r="K156" s="30">
        <f t="shared" si="5"/>
        <v>9.276845958083868E-11</v>
      </c>
      <c r="L156" s="30"/>
    </row>
    <row r="157" spans="1:12" x14ac:dyDescent="0.25">
      <c r="A157">
        <v>1145460</v>
      </c>
      <c r="B157" t="s">
        <v>186</v>
      </c>
      <c r="C157" t="s">
        <v>187</v>
      </c>
      <c r="D157" s="29">
        <v>2426467</v>
      </c>
      <c r="E157">
        <v>0</v>
      </c>
      <c r="F157" s="29">
        <v>2170767</v>
      </c>
      <c r="G157" s="27" t="s">
        <v>224</v>
      </c>
      <c r="H157" s="29">
        <v>217345</v>
      </c>
      <c r="I157" s="29">
        <f t="shared" si="4"/>
        <v>2388112</v>
      </c>
      <c r="J157">
        <f>IFERROR(VLOOKUP(A157,[1]Hoja2!$A:$I,9,FALSE),0)</f>
        <v>38355</v>
      </c>
      <c r="K157" s="30">
        <f t="shared" si="5"/>
        <v>0</v>
      </c>
      <c r="L157" s="30"/>
    </row>
    <row r="158" spans="1:12" x14ac:dyDescent="0.25">
      <c r="A158">
        <v>1145465</v>
      </c>
      <c r="B158" t="s">
        <v>225</v>
      </c>
      <c r="C158" t="s">
        <v>226</v>
      </c>
      <c r="D158" s="29">
        <v>747475</v>
      </c>
      <c r="E158">
        <v>120000</v>
      </c>
      <c r="G158" s="27" t="s">
        <v>227</v>
      </c>
      <c r="H158" s="29">
        <v>708250</v>
      </c>
      <c r="I158" s="29">
        <f t="shared" si="4"/>
        <v>708250</v>
      </c>
      <c r="J158">
        <f>IFERROR(VLOOKUP(A158,[1]Hoja2!$A:$I,9,FALSE),0)</f>
        <v>39225</v>
      </c>
      <c r="K158" s="30">
        <f t="shared" si="5"/>
        <v>0</v>
      </c>
      <c r="L158" s="30"/>
    </row>
    <row r="159" spans="1:12" x14ac:dyDescent="0.25">
      <c r="A159">
        <v>1145478</v>
      </c>
      <c r="B159" t="s">
        <v>186</v>
      </c>
      <c r="C159" t="s">
        <v>187</v>
      </c>
      <c r="D159" s="29">
        <v>1340254</v>
      </c>
      <c r="E159">
        <v>0</v>
      </c>
      <c r="F159" s="29">
        <v>1147454</v>
      </c>
      <c r="G159" s="27" t="s">
        <v>190</v>
      </c>
      <c r="H159" s="29">
        <v>163880</v>
      </c>
      <c r="I159" s="29">
        <f t="shared" si="4"/>
        <v>1311334</v>
      </c>
      <c r="J159">
        <f>IFERROR(VLOOKUP(A159,[1]Hoja2!$A:$I,9,FALSE),0)</f>
        <v>28920</v>
      </c>
      <c r="K159" s="30">
        <f t="shared" si="5"/>
        <v>0</v>
      </c>
      <c r="L159" s="30"/>
    </row>
    <row r="160" spans="1:12" x14ac:dyDescent="0.25">
      <c r="A160">
        <v>1145489</v>
      </c>
      <c r="B160" t="s">
        <v>228</v>
      </c>
      <c r="C160" t="s">
        <v>57</v>
      </c>
      <c r="D160" s="29">
        <v>1886842</v>
      </c>
      <c r="E160">
        <v>0</v>
      </c>
      <c r="G160" s="27" t="s">
        <v>229</v>
      </c>
      <c r="H160" s="29">
        <v>1800277</v>
      </c>
      <c r="I160" s="29">
        <f t="shared" si="4"/>
        <v>1800277</v>
      </c>
      <c r="J160">
        <f>IFERROR(VLOOKUP(A160,[1]Hoja2!$A:$I,9,FALSE),0)</f>
        <v>86565</v>
      </c>
      <c r="K160" s="30">
        <f t="shared" si="5"/>
        <v>0</v>
      </c>
      <c r="L160" s="30"/>
    </row>
    <row r="161" spans="1:12" x14ac:dyDescent="0.25">
      <c r="A161">
        <v>1145602</v>
      </c>
      <c r="B161" t="s">
        <v>211</v>
      </c>
      <c r="C161" t="s">
        <v>187</v>
      </c>
      <c r="D161" s="29">
        <v>93600</v>
      </c>
      <c r="E161">
        <v>0</v>
      </c>
      <c r="G161" s="27" t="s">
        <v>158</v>
      </c>
      <c r="H161" s="29">
        <v>86580</v>
      </c>
      <c r="I161" s="29">
        <f t="shared" si="4"/>
        <v>86580</v>
      </c>
      <c r="J161">
        <f>IFERROR(VLOOKUP(A161,[1]Hoja2!$A:$I,9,FALSE),0)</f>
        <v>7020</v>
      </c>
      <c r="K161" s="30">
        <f t="shared" si="5"/>
        <v>0</v>
      </c>
      <c r="L161" s="30"/>
    </row>
    <row r="162" spans="1:12" x14ac:dyDescent="0.25">
      <c r="A162">
        <v>1145669</v>
      </c>
      <c r="B162" t="s">
        <v>211</v>
      </c>
      <c r="C162" t="s">
        <v>187</v>
      </c>
      <c r="D162" s="29">
        <v>93600</v>
      </c>
      <c r="E162">
        <v>0</v>
      </c>
      <c r="G162" s="27" t="s">
        <v>158</v>
      </c>
      <c r="H162" s="29">
        <v>86580</v>
      </c>
      <c r="I162" s="29">
        <f t="shared" si="4"/>
        <v>86580</v>
      </c>
      <c r="J162">
        <f>IFERROR(VLOOKUP(A162,[1]Hoja2!$A:$I,9,FALSE),0)</f>
        <v>7020</v>
      </c>
      <c r="K162" s="30">
        <f t="shared" si="5"/>
        <v>0</v>
      </c>
      <c r="L162" s="30"/>
    </row>
    <row r="163" spans="1:12" x14ac:dyDescent="0.25">
      <c r="A163">
        <v>1145728</v>
      </c>
      <c r="B163" t="s">
        <v>56</v>
      </c>
      <c r="C163" t="s">
        <v>57</v>
      </c>
      <c r="D163" s="29">
        <v>2013662</v>
      </c>
      <c r="E163">
        <v>0</v>
      </c>
      <c r="G163" s="27" t="s">
        <v>230</v>
      </c>
      <c r="H163" s="29">
        <v>1937188.7</v>
      </c>
      <c r="I163" s="29">
        <f t="shared" si="4"/>
        <v>1937188.7</v>
      </c>
      <c r="J163">
        <f>IFERROR(VLOOKUP(A163,[1]Hoja2!$A:$I,9,FALSE),0)</f>
        <v>76473.3</v>
      </c>
      <c r="K163" s="30">
        <f t="shared" si="5"/>
        <v>0</v>
      </c>
      <c r="L163" s="30"/>
    </row>
    <row r="164" spans="1:12" x14ac:dyDescent="0.25">
      <c r="A164">
        <v>1145778</v>
      </c>
      <c r="B164" t="s">
        <v>201</v>
      </c>
      <c r="C164" t="s">
        <v>187</v>
      </c>
      <c r="D164" s="29">
        <v>164600</v>
      </c>
      <c r="E164">
        <v>0</v>
      </c>
      <c r="F164" s="29">
        <v>136408</v>
      </c>
      <c r="G164" s="27" t="s">
        <v>202</v>
      </c>
      <c r="H164" s="29">
        <v>23963.200000000001</v>
      </c>
      <c r="I164" s="29">
        <f t="shared" si="4"/>
        <v>160371.20000000001</v>
      </c>
      <c r="J164">
        <f>IFERROR(VLOOKUP(A164,[1]Hoja2!$A:$I,9,FALSE),0)</f>
        <v>4228.8</v>
      </c>
      <c r="K164" s="30">
        <f t="shared" si="5"/>
        <v>-1.1823431123048067E-11</v>
      </c>
      <c r="L164" s="30"/>
    </row>
    <row r="165" spans="1:12" x14ac:dyDescent="0.25">
      <c r="A165">
        <v>1145809</v>
      </c>
      <c r="B165" t="s">
        <v>56</v>
      </c>
      <c r="C165" t="s">
        <v>57</v>
      </c>
      <c r="D165" s="29">
        <v>1709754</v>
      </c>
      <c r="E165">
        <v>0</v>
      </c>
      <c r="G165" s="27" t="s">
        <v>231</v>
      </c>
      <c r="H165" s="29">
        <v>1623189</v>
      </c>
      <c r="I165" s="29">
        <f t="shared" si="4"/>
        <v>1623189</v>
      </c>
      <c r="J165">
        <f>IFERROR(VLOOKUP(A165,[1]Hoja2!$A:$I,9,FALSE),0)</f>
        <v>86565</v>
      </c>
      <c r="K165" s="30">
        <f t="shared" si="5"/>
        <v>0</v>
      </c>
      <c r="L165" s="30"/>
    </row>
    <row r="166" spans="1:12" x14ac:dyDescent="0.25">
      <c r="A166">
        <v>1145812</v>
      </c>
      <c r="B166" t="s">
        <v>56</v>
      </c>
      <c r="C166" t="s">
        <v>57</v>
      </c>
      <c r="D166" s="29">
        <v>1851436</v>
      </c>
      <c r="E166">
        <v>0</v>
      </c>
      <c r="G166" s="27" t="s">
        <v>232</v>
      </c>
      <c r="H166" s="29">
        <v>1787251</v>
      </c>
      <c r="I166" s="29">
        <f t="shared" si="4"/>
        <v>1787251</v>
      </c>
      <c r="J166">
        <f>IFERROR(VLOOKUP(A166,[1]Hoja2!$A:$I,9,FALSE),0)</f>
        <v>64185</v>
      </c>
      <c r="K166" s="30">
        <f t="shared" si="5"/>
        <v>0</v>
      </c>
      <c r="L166" s="30"/>
    </row>
    <row r="167" spans="1:12" x14ac:dyDescent="0.25">
      <c r="A167">
        <v>1145888</v>
      </c>
      <c r="B167" t="s">
        <v>186</v>
      </c>
      <c r="C167" t="s">
        <v>187</v>
      </c>
      <c r="D167" s="29">
        <v>2108450</v>
      </c>
      <c r="E167">
        <v>0</v>
      </c>
      <c r="F167" s="29">
        <v>1865410</v>
      </c>
      <c r="G167" s="27" t="s">
        <v>233</v>
      </c>
      <c r="H167" s="29">
        <v>206584</v>
      </c>
      <c r="I167" s="29">
        <f t="shared" si="4"/>
        <v>2071994</v>
      </c>
      <c r="J167">
        <f>IFERROR(VLOOKUP(A167,[1]Hoja2!$A:$I,9,FALSE),0)</f>
        <v>36456</v>
      </c>
      <c r="K167" s="30">
        <f t="shared" si="5"/>
        <v>0</v>
      </c>
      <c r="L167" s="30"/>
    </row>
    <row r="168" spans="1:12" x14ac:dyDescent="0.25">
      <c r="A168">
        <v>1145904</v>
      </c>
      <c r="B168" t="s">
        <v>191</v>
      </c>
      <c r="C168" t="s">
        <v>187</v>
      </c>
      <c r="D168" s="29">
        <v>2226948</v>
      </c>
      <c r="E168">
        <v>0</v>
      </c>
      <c r="G168" s="27" t="s">
        <v>234</v>
      </c>
      <c r="H168" s="29">
        <v>2149232.4</v>
      </c>
      <c r="I168" s="29">
        <f t="shared" si="4"/>
        <v>2149232.4</v>
      </c>
      <c r="J168">
        <f>IFERROR(VLOOKUP(A168,[1]Hoja2!$A:$I,9,FALSE),0)</f>
        <v>77715.600000000006</v>
      </c>
      <c r="K168" s="30">
        <f t="shared" si="5"/>
        <v>0</v>
      </c>
      <c r="L168" s="30"/>
    </row>
    <row r="169" spans="1:12" x14ac:dyDescent="0.25">
      <c r="A169">
        <v>1145912</v>
      </c>
      <c r="B169" t="s">
        <v>211</v>
      </c>
      <c r="C169" t="s">
        <v>187</v>
      </c>
      <c r="D169" s="29">
        <v>93600</v>
      </c>
      <c r="E169">
        <v>0</v>
      </c>
      <c r="G169" s="27" t="s">
        <v>158</v>
      </c>
      <c r="H169" s="29">
        <v>86580</v>
      </c>
      <c r="I169" s="29">
        <f t="shared" si="4"/>
        <v>86580</v>
      </c>
      <c r="J169">
        <f>IFERROR(VLOOKUP(A169,[1]Hoja2!$A:$I,9,FALSE),0)</f>
        <v>7020</v>
      </c>
      <c r="K169" s="30">
        <f t="shared" si="5"/>
        <v>0</v>
      </c>
      <c r="L169" s="30"/>
    </row>
    <row r="170" spans="1:12" x14ac:dyDescent="0.25">
      <c r="A170">
        <v>1146338</v>
      </c>
      <c r="B170" t="s">
        <v>56</v>
      </c>
      <c r="C170" t="s">
        <v>57</v>
      </c>
      <c r="D170" s="29">
        <v>1221763</v>
      </c>
      <c r="E170">
        <v>0</v>
      </c>
      <c r="G170" s="27" t="s">
        <v>235</v>
      </c>
      <c r="H170" s="29">
        <v>1192843</v>
      </c>
      <c r="I170" s="29">
        <f t="shared" si="4"/>
        <v>1192843</v>
      </c>
      <c r="J170">
        <f>IFERROR(VLOOKUP(A170,[1]Hoja2!$A:$I,9,FALSE),0)</f>
        <v>28920</v>
      </c>
      <c r="K170" s="30">
        <f t="shared" si="5"/>
        <v>0</v>
      </c>
      <c r="L170" s="30"/>
    </row>
    <row r="171" spans="1:12" x14ac:dyDescent="0.25">
      <c r="A171">
        <v>1146340</v>
      </c>
      <c r="B171" t="s">
        <v>236</v>
      </c>
      <c r="C171" t="s">
        <v>57</v>
      </c>
      <c r="D171" s="29">
        <v>1177258</v>
      </c>
      <c r="E171">
        <v>0</v>
      </c>
      <c r="G171" s="27" t="s">
        <v>237</v>
      </c>
      <c r="H171" s="29">
        <v>1176329.6499999999</v>
      </c>
      <c r="I171" s="29">
        <f t="shared" si="4"/>
        <v>1176329.6499999999</v>
      </c>
      <c r="J171">
        <f>IFERROR(VLOOKUP(A171,[1]Hoja2!$A:$I,9,FALSE),0)</f>
        <v>928.35</v>
      </c>
      <c r="K171" s="30">
        <f t="shared" si="5"/>
        <v>9.3109520094003528E-11</v>
      </c>
      <c r="L171" s="30"/>
    </row>
    <row r="172" spans="1:12" x14ac:dyDescent="0.25">
      <c r="A172">
        <v>1146376</v>
      </c>
      <c r="B172" t="s">
        <v>186</v>
      </c>
      <c r="C172" t="s">
        <v>187</v>
      </c>
      <c r="D172" s="29">
        <v>2466709</v>
      </c>
      <c r="E172">
        <v>0</v>
      </c>
      <c r="F172" s="29">
        <v>2037809</v>
      </c>
      <c r="G172" s="27" t="s">
        <v>238</v>
      </c>
      <c r="H172" s="29">
        <v>364565</v>
      </c>
      <c r="I172" s="29">
        <f t="shared" si="4"/>
        <v>2402374</v>
      </c>
      <c r="J172">
        <f>IFERROR(VLOOKUP(A172,[1]Hoja2!$A:$I,9,FALSE),0)</f>
        <v>64335</v>
      </c>
      <c r="K172" s="30">
        <f t="shared" si="5"/>
        <v>0</v>
      </c>
      <c r="L172" s="30"/>
    </row>
    <row r="173" spans="1:12" x14ac:dyDescent="0.25">
      <c r="A173">
        <v>1146388</v>
      </c>
      <c r="B173" t="s">
        <v>56</v>
      </c>
      <c r="C173" t="s">
        <v>57</v>
      </c>
      <c r="D173" s="29">
        <v>1793520</v>
      </c>
      <c r="E173">
        <v>0</v>
      </c>
      <c r="G173" s="27" t="s">
        <v>239</v>
      </c>
      <c r="H173" s="29">
        <v>1735680</v>
      </c>
      <c r="I173" s="29">
        <f t="shared" si="4"/>
        <v>1735680</v>
      </c>
      <c r="J173">
        <f>IFERROR(VLOOKUP(A173,[1]Hoja2!$A:$I,9,FALSE),0)</f>
        <v>57840</v>
      </c>
      <c r="K173" s="30">
        <f t="shared" si="5"/>
        <v>0</v>
      </c>
      <c r="L173" s="30"/>
    </row>
    <row r="174" spans="1:12" x14ac:dyDescent="0.25">
      <c r="A174">
        <v>1146398</v>
      </c>
      <c r="B174" t="s">
        <v>56</v>
      </c>
      <c r="C174" t="s">
        <v>57</v>
      </c>
      <c r="D174" s="29">
        <v>1801180</v>
      </c>
      <c r="E174">
        <v>0</v>
      </c>
      <c r="G174" s="27" t="s">
        <v>240</v>
      </c>
      <c r="H174" s="29">
        <v>1736995</v>
      </c>
      <c r="I174" s="29">
        <f t="shared" si="4"/>
        <v>1736995</v>
      </c>
      <c r="J174">
        <f>IFERROR(VLOOKUP(A174,[1]Hoja2!$A:$I,9,FALSE),0)</f>
        <v>64185</v>
      </c>
      <c r="K174" s="30">
        <f t="shared" si="5"/>
        <v>0</v>
      </c>
      <c r="L174" s="30"/>
    </row>
    <row r="175" spans="1:12" x14ac:dyDescent="0.25">
      <c r="A175">
        <v>1146480</v>
      </c>
      <c r="B175" t="s">
        <v>211</v>
      </c>
      <c r="C175" t="s">
        <v>187</v>
      </c>
      <c r="D175" s="29">
        <v>93600</v>
      </c>
      <c r="E175">
        <v>0</v>
      </c>
      <c r="G175" s="27" t="s">
        <v>158</v>
      </c>
      <c r="H175" s="29">
        <v>86580</v>
      </c>
      <c r="I175" s="29">
        <f t="shared" si="4"/>
        <v>86580</v>
      </c>
      <c r="J175">
        <f>IFERROR(VLOOKUP(A175,[1]Hoja2!$A:$I,9,FALSE),0)</f>
        <v>7020</v>
      </c>
      <c r="K175" s="30">
        <f t="shared" si="5"/>
        <v>0</v>
      </c>
      <c r="L175" s="30"/>
    </row>
    <row r="176" spans="1:12" x14ac:dyDescent="0.25">
      <c r="A176">
        <v>1146716</v>
      </c>
      <c r="B176" t="s">
        <v>241</v>
      </c>
      <c r="C176" t="s">
        <v>242</v>
      </c>
      <c r="D176" s="29">
        <v>64200</v>
      </c>
      <c r="E176">
        <v>17000</v>
      </c>
      <c r="F176" s="29">
        <v>28900</v>
      </c>
      <c r="G176" s="27" t="s">
        <v>243</v>
      </c>
      <c r="H176" s="29">
        <v>30005</v>
      </c>
      <c r="I176" s="29">
        <f t="shared" si="4"/>
        <v>58905</v>
      </c>
      <c r="J176">
        <f>IFERROR(VLOOKUP(A176,[1]Hoja2!$A:$I,9,FALSE),0)</f>
        <v>5295</v>
      </c>
      <c r="K176" s="30">
        <f t="shared" si="5"/>
        <v>0</v>
      </c>
      <c r="L176" s="30"/>
    </row>
    <row r="177" spans="1:12" x14ac:dyDescent="0.25">
      <c r="A177">
        <v>1146758</v>
      </c>
      <c r="B177" t="s">
        <v>211</v>
      </c>
      <c r="C177" t="s">
        <v>187</v>
      </c>
      <c r="D177" s="29">
        <v>93600</v>
      </c>
      <c r="E177">
        <v>0</v>
      </c>
      <c r="G177" s="27" t="s">
        <v>158</v>
      </c>
      <c r="H177" s="29">
        <v>86580</v>
      </c>
      <c r="I177" s="29">
        <f t="shared" si="4"/>
        <v>86580</v>
      </c>
      <c r="J177">
        <f>IFERROR(VLOOKUP(A177,[1]Hoja2!$A:$I,9,FALSE),0)</f>
        <v>7020</v>
      </c>
      <c r="K177" s="30">
        <f t="shared" si="5"/>
        <v>0</v>
      </c>
      <c r="L177" s="30"/>
    </row>
    <row r="178" spans="1:12" x14ac:dyDescent="0.25">
      <c r="A178">
        <v>1146954</v>
      </c>
      <c r="B178" t="s">
        <v>186</v>
      </c>
      <c r="C178" t="s">
        <v>187</v>
      </c>
      <c r="D178" s="29">
        <v>2062842</v>
      </c>
      <c r="E178">
        <v>0</v>
      </c>
      <c r="G178" s="27" t="s">
        <v>244</v>
      </c>
      <c r="H178" s="29">
        <v>2014719.6</v>
      </c>
      <c r="I178" s="29">
        <f t="shared" si="4"/>
        <v>2014719.6</v>
      </c>
      <c r="J178">
        <f>IFERROR(VLOOKUP(A178,[1]Hoja2!$A:$I,9,FALSE),0)</f>
        <v>48122.400000000001</v>
      </c>
      <c r="K178" s="30">
        <f t="shared" si="5"/>
        <v>-9.4587448984384537E-11</v>
      </c>
      <c r="L178" s="30"/>
    </row>
    <row r="179" spans="1:12" x14ac:dyDescent="0.25">
      <c r="A179">
        <v>1146973</v>
      </c>
      <c r="B179" t="s">
        <v>245</v>
      </c>
      <c r="C179" t="s">
        <v>175</v>
      </c>
      <c r="D179" s="29">
        <v>6975219</v>
      </c>
      <c r="E179">
        <v>0</v>
      </c>
      <c r="F179" s="29">
        <v>6732456</v>
      </c>
      <c r="G179" s="27" t="s">
        <v>246</v>
      </c>
      <c r="H179" s="29">
        <v>206348.55</v>
      </c>
      <c r="I179" s="29">
        <f t="shared" si="4"/>
        <v>6938804.5499999998</v>
      </c>
      <c r="J179">
        <f>IFERROR(VLOOKUP(A179,[1]Hoja2!$A:$I,9,FALSE),0)</f>
        <v>36414.449999999997</v>
      </c>
      <c r="K179" s="30">
        <f t="shared" si="5"/>
        <v>1.8917489796876907E-10</v>
      </c>
      <c r="L179" s="30"/>
    </row>
    <row r="180" spans="1:12" x14ac:dyDescent="0.25">
      <c r="A180">
        <v>1146975</v>
      </c>
      <c r="B180" t="s">
        <v>186</v>
      </c>
      <c r="C180" t="s">
        <v>187</v>
      </c>
      <c r="D180" s="29">
        <v>1083588</v>
      </c>
      <c r="E180">
        <v>0</v>
      </c>
      <c r="G180" s="27" t="s">
        <v>247</v>
      </c>
      <c r="H180" s="29">
        <v>1051815</v>
      </c>
      <c r="I180" s="29">
        <f t="shared" si="4"/>
        <v>1051815</v>
      </c>
      <c r="J180">
        <f>IFERROR(VLOOKUP(A180,[1]Hoja2!$A:$I,9,FALSE),0)</f>
        <v>31773</v>
      </c>
      <c r="K180" s="30">
        <f t="shared" si="5"/>
        <v>0</v>
      </c>
      <c r="L180" s="30"/>
    </row>
    <row r="181" spans="1:12" x14ac:dyDescent="0.25">
      <c r="A181">
        <v>1147010</v>
      </c>
      <c r="B181" t="s">
        <v>186</v>
      </c>
      <c r="C181" t="s">
        <v>187</v>
      </c>
      <c r="D181" s="29">
        <v>574626</v>
      </c>
      <c r="E181">
        <v>0</v>
      </c>
      <c r="G181" s="27" t="s">
        <v>248</v>
      </c>
      <c r="H181" s="29">
        <v>547563.44999999995</v>
      </c>
      <c r="I181" s="29">
        <f t="shared" si="4"/>
        <v>547563.44999999995</v>
      </c>
      <c r="J181">
        <f>IFERROR(VLOOKUP(A181,[1]Hoja2!$A:$I,9,FALSE),0)</f>
        <v>27062.55</v>
      </c>
      <c r="K181" s="30">
        <f t="shared" si="5"/>
        <v>4.7293724492192268E-11</v>
      </c>
      <c r="L181" s="30"/>
    </row>
    <row r="182" spans="1:12" x14ac:dyDescent="0.25">
      <c r="A182">
        <v>1147025</v>
      </c>
      <c r="B182" t="s">
        <v>186</v>
      </c>
      <c r="C182" t="s">
        <v>187</v>
      </c>
      <c r="D182" s="29">
        <v>1193245</v>
      </c>
      <c r="E182">
        <v>0</v>
      </c>
      <c r="F182" s="29">
        <v>1123981</v>
      </c>
      <c r="G182" s="27" t="s">
        <v>249</v>
      </c>
      <c r="H182" s="29">
        <v>58874.400000000001</v>
      </c>
      <c r="I182" s="29">
        <f t="shared" si="4"/>
        <v>1182855.3999999999</v>
      </c>
      <c r="J182">
        <f>IFERROR(VLOOKUP(A182,[1]Hoja2!$A:$I,9,FALSE),0)</f>
        <v>10389.6</v>
      </c>
      <c r="K182" s="30">
        <f t="shared" si="5"/>
        <v>9.276845958083868E-11</v>
      </c>
      <c r="L182" s="30"/>
    </row>
    <row r="183" spans="1:12" x14ac:dyDescent="0.25">
      <c r="A183">
        <v>1147031</v>
      </c>
      <c r="B183" t="s">
        <v>186</v>
      </c>
      <c r="C183" t="s">
        <v>187</v>
      </c>
      <c r="D183" s="29">
        <v>949864</v>
      </c>
      <c r="E183">
        <v>124000</v>
      </c>
      <c r="G183" s="27" t="s">
        <v>250</v>
      </c>
      <c r="H183" s="29">
        <v>918286</v>
      </c>
      <c r="I183" s="29">
        <f t="shared" si="4"/>
        <v>918286</v>
      </c>
      <c r="J183">
        <f>IFERROR(VLOOKUP(A183,[1]Hoja2!$A:$I,9,FALSE),0)</f>
        <v>31578</v>
      </c>
      <c r="K183" s="30">
        <f t="shared" si="5"/>
        <v>0</v>
      </c>
      <c r="L183" s="30"/>
    </row>
    <row r="184" spans="1:12" x14ac:dyDescent="0.25">
      <c r="A184">
        <v>1147106</v>
      </c>
      <c r="B184" t="s">
        <v>201</v>
      </c>
      <c r="C184" t="s">
        <v>187</v>
      </c>
      <c r="D184" s="29">
        <v>308035</v>
      </c>
      <c r="E184">
        <v>0</v>
      </c>
      <c r="G184" s="27" t="s">
        <v>251</v>
      </c>
      <c r="H184" s="29">
        <v>302186.2</v>
      </c>
      <c r="I184" s="29">
        <f t="shared" si="4"/>
        <v>302186.2</v>
      </c>
      <c r="J184">
        <f>IFERROR(VLOOKUP(A184,[1]Hoja2!$A:$I,9,FALSE),0)</f>
        <v>5848.8</v>
      </c>
      <c r="K184" s="30">
        <f t="shared" si="5"/>
        <v>-1.1823431123048067E-11</v>
      </c>
      <c r="L184" s="30"/>
    </row>
    <row r="185" spans="1:12" x14ac:dyDescent="0.25">
      <c r="A185">
        <v>1147142</v>
      </c>
      <c r="B185" t="s">
        <v>56</v>
      </c>
      <c r="C185" t="s">
        <v>57</v>
      </c>
      <c r="D185" s="29">
        <v>1789288</v>
      </c>
      <c r="E185">
        <v>251900</v>
      </c>
      <c r="G185" s="27" t="s">
        <v>252</v>
      </c>
      <c r="H185" s="29">
        <v>1767628</v>
      </c>
      <c r="I185" s="29">
        <f t="shared" si="4"/>
        <v>1767628</v>
      </c>
      <c r="J185">
        <f>IFERROR(VLOOKUP(A185,[1]Hoja2!$A:$I,9,FALSE),0)</f>
        <v>21660</v>
      </c>
      <c r="K185" s="30">
        <f t="shared" si="5"/>
        <v>0</v>
      </c>
      <c r="L185" s="30"/>
    </row>
    <row r="186" spans="1:12" x14ac:dyDescent="0.25">
      <c r="A186">
        <v>1147161</v>
      </c>
      <c r="B186" t="s">
        <v>186</v>
      </c>
      <c r="C186" t="s">
        <v>187</v>
      </c>
      <c r="D186" s="29">
        <v>2249753</v>
      </c>
      <c r="E186">
        <v>0</v>
      </c>
      <c r="G186" s="27" t="s">
        <v>253</v>
      </c>
      <c r="H186" s="29">
        <v>2103796.4</v>
      </c>
      <c r="I186" s="29">
        <f t="shared" si="4"/>
        <v>2103796.4</v>
      </c>
      <c r="J186">
        <f>IFERROR(VLOOKUP(A186,[1]Hoja2!$A:$I,9,FALSE),0)</f>
        <v>145956.6</v>
      </c>
      <c r="K186" s="30">
        <f t="shared" si="5"/>
        <v>0</v>
      </c>
      <c r="L186" s="30"/>
    </row>
    <row r="187" spans="1:12" x14ac:dyDescent="0.25">
      <c r="A187">
        <v>1147176</v>
      </c>
      <c r="B187" t="s">
        <v>56</v>
      </c>
      <c r="C187" t="s">
        <v>57</v>
      </c>
      <c r="D187" s="29">
        <v>1764550</v>
      </c>
      <c r="E187">
        <v>0</v>
      </c>
      <c r="G187" s="27" t="s">
        <v>254</v>
      </c>
      <c r="H187" s="29">
        <v>1729285</v>
      </c>
      <c r="I187" s="29">
        <f t="shared" si="4"/>
        <v>1729285</v>
      </c>
      <c r="J187">
        <f>IFERROR(VLOOKUP(A187,[1]Hoja2!$A:$I,9,FALSE),0)</f>
        <v>35265</v>
      </c>
      <c r="K187" s="30">
        <f t="shared" si="5"/>
        <v>0</v>
      </c>
      <c r="L187" s="30"/>
    </row>
    <row r="188" spans="1:12" x14ac:dyDescent="0.25">
      <c r="A188">
        <v>1147184</v>
      </c>
      <c r="B188" t="s">
        <v>56</v>
      </c>
      <c r="C188" t="s">
        <v>57</v>
      </c>
      <c r="D188" s="29">
        <v>1362918</v>
      </c>
      <c r="E188">
        <v>0</v>
      </c>
      <c r="G188" s="27" t="s">
        <v>255</v>
      </c>
      <c r="H188" s="29">
        <v>1333998</v>
      </c>
      <c r="I188" s="29">
        <f t="shared" si="4"/>
        <v>1333998</v>
      </c>
      <c r="J188">
        <f>IFERROR(VLOOKUP(A188,[1]Hoja2!$A:$I,9,FALSE),0)</f>
        <v>28920</v>
      </c>
      <c r="K188" s="30">
        <f t="shared" si="5"/>
        <v>0</v>
      </c>
      <c r="L188" s="30"/>
    </row>
    <row r="189" spans="1:12" x14ac:dyDescent="0.25">
      <c r="A189">
        <v>1147303</v>
      </c>
      <c r="B189" t="s">
        <v>186</v>
      </c>
      <c r="C189" t="s">
        <v>187</v>
      </c>
      <c r="D189" s="29">
        <v>1844233</v>
      </c>
      <c r="E189">
        <v>0</v>
      </c>
      <c r="F189" s="29">
        <v>1714830</v>
      </c>
      <c r="G189" s="27" t="s">
        <v>256</v>
      </c>
      <c r="H189" s="29">
        <v>109992.55</v>
      </c>
      <c r="I189" s="29">
        <f t="shared" si="4"/>
        <v>1824822.55</v>
      </c>
      <c r="J189">
        <f>IFERROR(VLOOKUP(A189,[1]Hoja2!$A:$I,9,FALSE),0)</f>
        <v>19410.45</v>
      </c>
      <c r="K189" s="30">
        <f t="shared" si="5"/>
        <v>-4.7293724492192268E-11</v>
      </c>
      <c r="L189" s="30"/>
    </row>
    <row r="190" spans="1:12" x14ac:dyDescent="0.25">
      <c r="A190">
        <v>1147391</v>
      </c>
      <c r="B190" t="s">
        <v>186</v>
      </c>
      <c r="C190" t="s">
        <v>187</v>
      </c>
      <c r="D190" s="29">
        <v>2689305</v>
      </c>
      <c r="E190">
        <v>251900</v>
      </c>
      <c r="F190" s="29">
        <v>2544905</v>
      </c>
      <c r="G190" s="27" t="s">
        <v>257</v>
      </c>
      <c r="H190" s="29">
        <v>122740</v>
      </c>
      <c r="I190" s="29">
        <f t="shared" si="4"/>
        <v>2667645</v>
      </c>
      <c r="J190">
        <f>IFERROR(VLOOKUP(A190,[1]Hoja2!$A:$I,9,FALSE),0)</f>
        <v>21660</v>
      </c>
      <c r="K190" s="30">
        <f t="shared" si="5"/>
        <v>0</v>
      </c>
      <c r="L190" s="30"/>
    </row>
    <row r="191" spans="1:12" x14ac:dyDescent="0.25">
      <c r="A191">
        <v>1147407</v>
      </c>
      <c r="B191" t="s">
        <v>186</v>
      </c>
      <c r="C191" t="s">
        <v>187</v>
      </c>
      <c r="D191" s="29">
        <v>2612999</v>
      </c>
      <c r="E191">
        <v>546700</v>
      </c>
      <c r="F191" s="29">
        <v>1938499</v>
      </c>
      <c r="G191" s="27" t="s">
        <v>258</v>
      </c>
      <c r="H191" s="29">
        <v>573325</v>
      </c>
      <c r="I191" s="29">
        <f t="shared" si="4"/>
        <v>2511824</v>
      </c>
      <c r="J191">
        <f>IFERROR(VLOOKUP(A191,[1]Hoja2!$A:$I,9,FALSE),0)</f>
        <v>101175</v>
      </c>
      <c r="K191" s="30">
        <f t="shared" si="5"/>
        <v>0</v>
      </c>
      <c r="L191" s="30"/>
    </row>
    <row r="192" spans="1:12" x14ac:dyDescent="0.25">
      <c r="A192">
        <v>1147425</v>
      </c>
      <c r="B192" t="s">
        <v>56</v>
      </c>
      <c r="C192" t="s">
        <v>57</v>
      </c>
      <c r="D192" s="29">
        <v>1948599</v>
      </c>
      <c r="E192">
        <v>0</v>
      </c>
      <c r="G192" s="27" t="s">
        <v>259</v>
      </c>
      <c r="H192" s="29">
        <v>1908444</v>
      </c>
      <c r="I192" s="29">
        <f t="shared" si="4"/>
        <v>1908444</v>
      </c>
      <c r="J192">
        <f>IFERROR(VLOOKUP(A192,[1]Hoja2!$A:$I,9,FALSE),0)</f>
        <v>40155</v>
      </c>
      <c r="K192" s="30">
        <f t="shared" si="5"/>
        <v>0</v>
      </c>
      <c r="L192" s="30"/>
    </row>
    <row r="193" spans="1:12" x14ac:dyDescent="0.25">
      <c r="A193">
        <v>1147600</v>
      </c>
      <c r="B193" t="s">
        <v>56</v>
      </c>
      <c r="C193" t="s">
        <v>57</v>
      </c>
      <c r="D193" s="29">
        <v>1830816</v>
      </c>
      <c r="E193">
        <v>0</v>
      </c>
      <c r="G193" s="27" t="s">
        <v>260</v>
      </c>
      <c r="H193" s="29">
        <v>1789384.35</v>
      </c>
      <c r="I193" s="29">
        <f t="shared" si="4"/>
        <v>1789384.35</v>
      </c>
      <c r="J193">
        <f>IFERROR(VLOOKUP(A193,[1]Hoja2!$A:$I,9,FALSE),0)</f>
        <v>41431.65</v>
      </c>
      <c r="K193" s="30">
        <f t="shared" si="5"/>
        <v>-9.4587448984384537E-11</v>
      </c>
      <c r="L193" s="30"/>
    </row>
    <row r="194" spans="1:12" x14ac:dyDescent="0.25">
      <c r="A194">
        <v>1147666</v>
      </c>
      <c r="B194" t="s">
        <v>56</v>
      </c>
      <c r="C194" t="s">
        <v>57</v>
      </c>
      <c r="D194" s="29">
        <v>685317</v>
      </c>
      <c r="E194">
        <v>110000</v>
      </c>
      <c r="G194" s="27" t="s">
        <v>261</v>
      </c>
      <c r="H194" s="29">
        <v>641982</v>
      </c>
      <c r="I194" s="29">
        <f t="shared" si="4"/>
        <v>641982</v>
      </c>
      <c r="J194">
        <f>IFERROR(VLOOKUP(A194,[1]Hoja2!$A:$I,9,FALSE),0)</f>
        <v>43335</v>
      </c>
      <c r="K194" s="30">
        <f t="shared" si="5"/>
        <v>0</v>
      </c>
      <c r="L194" s="30"/>
    </row>
    <row r="195" spans="1:12" x14ac:dyDescent="0.25">
      <c r="A195">
        <v>1147677</v>
      </c>
      <c r="B195" t="s">
        <v>245</v>
      </c>
      <c r="C195" t="s">
        <v>175</v>
      </c>
      <c r="D195" s="29">
        <v>2338534</v>
      </c>
      <c r="E195">
        <v>0</v>
      </c>
      <c r="F195" s="29">
        <v>1760134</v>
      </c>
      <c r="G195" s="27" t="s">
        <v>262</v>
      </c>
      <c r="H195" s="29">
        <v>491640</v>
      </c>
      <c r="I195" s="29">
        <f t="shared" ref="I195:I258" si="6">+F195+H195</f>
        <v>2251774</v>
      </c>
      <c r="J195">
        <f>IFERROR(VLOOKUP(A195,[1]Hoja2!$A:$I,9,FALSE),0)</f>
        <v>86760</v>
      </c>
      <c r="K195" s="30">
        <f t="shared" ref="K195:K258" si="7">+D195-I195-J195</f>
        <v>0</v>
      </c>
      <c r="L195" s="30"/>
    </row>
    <row r="196" spans="1:12" x14ac:dyDescent="0.25">
      <c r="A196">
        <v>1147678</v>
      </c>
      <c r="B196" t="s">
        <v>199</v>
      </c>
      <c r="C196" t="s">
        <v>175</v>
      </c>
      <c r="D196" s="29">
        <v>151852</v>
      </c>
      <c r="E196">
        <v>0</v>
      </c>
      <c r="G196" s="27" t="s">
        <v>263</v>
      </c>
      <c r="H196" s="29">
        <v>130718.8</v>
      </c>
      <c r="I196" s="29">
        <f t="shared" si="6"/>
        <v>130718.8</v>
      </c>
      <c r="J196">
        <f>IFERROR(VLOOKUP(A196,[1]Hoja2!$A:$I,9,FALSE),0)</f>
        <v>21133.200000000001</v>
      </c>
      <c r="K196" s="30">
        <f t="shared" si="7"/>
        <v>0</v>
      </c>
      <c r="L196" s="30"/>
    </row>
    <row r="197" spans="1:12" x14ac:dyDescent="0.25">
      <c r="A197">
        <v>1147714</v>
      </c>
      <c r="B197" t="s">
        <v>191</v>
      </c>
      <c r="C197" t="s">
        <v>187</v>
      </c>
      <c r="D197" s="29">
        <v>273634</v>
      </c>
      <c r="E197">
        <v>0</v>
      </c>
      <c r="G197" s="27" t="s">
        <v>264</v>
      </c>
      <c r="H197" s="29">
        <v>273495.84999999998</v>
      </c>
      <c r="I197" s="29">
        <f t="shared" si="6"/>
        <v>273495.84999999998</v>
      </c>
      <c r="J197">
        <f>IFERROR(VLOOKUP(A197,[1]Hoja2!$A:$I,9,FALSE),0)</f>
        <v>138.15</v>
      </c>
      <c r="K197" s="30">
        <f t="shared" si="7"/>
        <v>2.3277380023500882E-11</v>
      </c>
      <c r="L197" s="30"/>
    </row>
    <row r="198" spans="1:12" x14ac:dyDescent="0.25">
      <c r="A198">
        <v>1147799</v>
      </c>
      <c r="B198" t="s">
        <v>191</v>
      </c>
      <c r="C198" t="s">
        <v>187</v>
      </c>
      <c r="D198" s="29">
        <v>260150</v>
      </c>
      <c r="E198">
        <v>0</v>
      </c>
      <c r="G198" s="27" t="s">
        <v>265</v>
      </c>
      <c r="H198" s="29">
        <v>260011.85</v>
      </c>
      <c r="I198" s="29">
        <f t="shared" si="6"/>
        <v>260011.85</v>
      </c>
      <c r="J198">
        <f>IFERROR(VLOOKUP(A198,[1]Hoja2!$A:$I,9,FALSE),0)</f>
        <v>138.15</v>
      </c>
      <c r="K198" s="30">
        <f t="shared" si="7"/>
        <v>-5.8264504332328215E-12</v>
      </c>
      <c r="L198" s="30"/>
    </row>
    <row r="199" spans="1:12" x14ac:dyDescent="0.25">
      <c r="A199">
        <v>1147920</v>
      </c>
      <c r="B199" t="s">
        <v>211</v>
      </c>
      <c r="C199" t="s">
        <v>187</v>
      </c>
      <c r="D199" s="29">
        <v>93600</v>
      </c>
      <c r="E199">
        <v>0</v>
      </c>
      <c r="G199" s="27" t="s">
        <v>158</v>
      </c>
      <c r="H199" s="29">
        <v>86580</v>
      </c>
      <c r="I199" s="29">
        <f t="shared" si="6"/>
        <v>86580</v>
      </c>
      <c r="J199">
        <f>IFERROR(VLOOKUP(A199,[1]Hoja2!$A:$I,9,FALSE),0)</f>
        <v>7020</v>
      </c>
      <c r="K199" s="30">
        <f t="shared" si="7"/>
        <v>0</v>
      </c>
      <c r="L199" s="30"/>
    </row>
    <row r="200" spans="1:12" x14ac:dyDescent="0.25">
      <c r="A200">
        <v>1147921</v>
      </c>
      <c r="B200" t="s">
        <v>211</v>
      </c>
      <c r="C200" t="s">
        <v>187</v>
      </c>
      <c r="D200" s="29">
        <v>93600</v>
      </c>
      <c r="E200">
        <v>0</v>
      </c>
      <c r="G200" s="27" t="s">
        <v>158</v>
      </c>
      <c r="H200" s="29">
        <v>86580</v>
      </c>
      <c r="I200" s="29">
        <f t="shared" si="6"/>
        <v>86580</v>
      </c>
      <c r="J200">
        <f>IFERROR(VLOOKUP(A200,[1]Hoja2!$A:$I,9,FALSE),0)</f>
        <v>7020</v>
      </c>
      <c r="K200" s="30">
        <f t="shared" si="7"/>
        <v>0</v>
      </c>
      <c r="L200" s="30"/>
    </row>
    <row r="201" spans="1:12" x14ac:dyDescent="0.25">
      <c r="A201">
        <v>1147951</v>
      </c>
      <c r="B201" t="s">
        <v>114</v>
      </c>
      <c r="C201" t="s">
        <v>115</v>
      </c>
      <c r="D201" s="29">
        <v>1146460</v>
      </c>
      <c r="E201">
        <v>0</v>
      </c>
      <c r="G201" s="27" t="s">
        <v>266</v>
      </c>
      <c r="H201" s="29">
        <v>1117540</v>
      </c>
      <c r="I201" s="29">
        <f t="shared" si="6"/>
        <v>1117540</v>
      </c>
      <c r="J201">
        <f>IFERROR(VLOOKUP(A201,[1]Hoja2!$A:$I,9,FALSE),0)</f>
        <v>28920</v>
      </c>
      <c r="K201" s="30">
        <f t="shared" si="7"/>
        <v>0</v>
      </c>
      <c r="L201" s="30"/>
    </row>
    <row r="202" spans="1:12" x14ac:dyDescent="0.25">
      <c r="A202">
        <v>1148090</v>
      </c>
      <c r="B202" t="s">
        <v>56</v>
      </c>
      <c r="C202" t="s">
        <v>57</v>
      </c>
      <c r="D202" s="29">
        <v>1423285</v>
      </c>
      <c r="E202">
        <v>0</v>
      </c>
      <c r="G202" s="27" t="s">
        <v>267</v>
      </c>
      <c r="H202" s="29">
        <v>1394365</v>
      </c>
      <c r="I202" s="29">
        <f t="shared" si="6"/>
        <v>1394365</v>
      </c>
      <c r="J202">
        <f>IFERROR(VLOOKUP(A202,[1]Hoja2!$A:$I,9,FALSE),0)</f>
        <v>28920</v>
      </c>
      <c r="K202" s="30">
        <f t="shared" si="7"/>
        <v>0</v>
      </c>
      <c r="L202" s="30"/>
    </row>
    <row r="203" spans="1:12" x14ac:dyDescent="0.25">
      <c r="A203">
        <v>1148222</v>
      </c>
      <c r="B203" t="s">
        <v>268</v>
      </c>
      <c r="C203" t="s">
        <v>269</v>
      </c>
      <c r="D203" s="29">
        <v>253200</v>
      </c>
      <c r="E203">
        <v>0</v>
      </c>
      <c r="F203" s="29">
        <v>64980</v>
      </c>
      <c r="G203" s="27" t="s">
        <v>270</v>
      </c>
      <c r="H203" s="29">
        <v>159987</v>
      </c>
      <c r="I203" s="29">
        <f t="shared" si="6"/>
        <v>224967</v>
      </c>
      <c r="J203">
        <f>IFERROR(VLOOKUP(A203,[1]Hoja2!$A:$I,9,FALSE),0)</f>
        <v>28233</v>
      </c>
      <c r="K203" s="30">
        <f t="shared" si="7"/>
        <v>0</v>
      </c>
      <c r="L203" s="30"/>
    </row>
    <row r="204" spans="1:12" x14ac:dyDescent="0.25">
      <c r="A204">
        <v>1148253</v>
      </c>
      <c r="B204" t="s">
        <v>114</v>
      </c>
      <c r="C204" t="s">
        <v>115</v>
      </c>
      <c r="D204" s="29">
        <v>1434590</v>
      </c>
      <c r="E204">
        <v>0</v>
      </c>
      <c r="F204" s="29">
        <v>456560</v>
      </c>
      <c r="G204" s="27" t="s">
        <v>271</v>
      </c>
      <c r="H204" s="29">
        <v>831325.5</v>
      </c>
      <c r="I204" s="29">
        <f t="shared" si="6"/>
        <v>1287885.5</v>
      </c>
      <c r="J204">
        <f>IFERROR(VLOOKUP(A204,[1]Hoja2!$A:$I,9,FALSE),0)</f>
        <v>146704.5</v>
      </c>
      <c r="K204" s="30">
        <f t="shared" si="7"/>
        <v>0</v>
      </c>
      <c r="L204" s="30"/>
    </row>
    <row r="205" spans="1:12" x14ac:dyDescent="0.25">
      <c r="A205">
        <v>1148532</v>
      </c>
      <c r="B205" t="s">
        <v>191</v>
      </c>
      <c r="C205" t="s">
        <v>187</v>
      </c>
      <c r="D205" s="29">
        <v>2334846</v>
      </c>
      <c r="E205">
        <v>0</v>
      </c>
      <c r="G205" s="27" t="s">
        <v>272</v>
      </c>
      <c r="H205" s="29">
        <v>2328537.9</v>
      </c>
      <c r="I205" s="29">
        <f t="shared" si="6"/>
        <v>2328537.9</v>
      </c>
      <c r="J205">
        <f>IFERROR(VLOOKUP(A205,[1]Hoja2!$A:$I,9,FALSE),0)</f>
        <v>6308.1</v>
      </c>
      <c r="K205" s="30">
        <f t="shared" si="7"/>
        <v>9.276845958083868E-11</v>
      </c>
      <c r="L205" s="30"/>
    </row>
    <row r="206" spans="1:12" x14ac:dyDescent="0.25">
      <c r="A206">
        <v>1148729</v>
      </c>
      <c r="B206" t="s">
        <v>211</v>
      </c>
      <c r="C206" t="s">
        <v>187</v>
      </c>
      <c r="D206" s="29">
        <v>93600</v>
      </c>
      <c r="E206">
        <v>0</v>
      </c>
      <c r="G206" s="27" t="s">
        <v>158</v>
      </c>
      <c r="H206" s="29">
        <v>86580</v>
      </c>
      <c r="I206" s="29">
        <f t="shared" si="6"/>
        <v>86580</v>
      </c>
      <c r="J206">
        <f>IFERROR(VLOOKUP(A206,[1]Hoja2!$A:$I,9,FALSE),0)</f>
        <v>7020</v>
      </c>
      <c r="K206" s="30">
        <f t="shared" si="7"/>
        <v>0</v>
      </c>
      <c r="L206" s="30"/>
    </row>
    <row r="207" spans="1:12" x14ac:dyDescent="0.25">
      <c r="A207">
        <v>1148765</v>
      </c>
      <c r="B207" t="s">
        <v>56</v>
      </c>
      <c r="C207" t="s">
        <v>57</v>
      </c>
      <c r="D207" s="29">
        <v>2288231</v>
      </c>
      <c r="E207">
        <v>0</v>
      </c>
      <c r="G207" s="27" t="s">
        <v>273</v>
      </c>
      <c r="H207" s="29">
        <v>2276996</v>
      </c>
      <c r="I207" s="29">
        <f t="shared" si="6"/>
        <v>2276996</v>
      </c>
      <c r="J207">
        <f>IFERROR(VLOOKUP(A207,[1]Hoja2!$A:$I,9,FALSE),0)</f>
        <v>11235</v>
      </c>
      <c r="K207" s="30">
        <f t="shared" si="7"/>
        <v>0</v>
      </c>
      <c r="L207" s="30"/>
    </row>
    <row r="208" spans="1:12" x14ac:dyDescent="0.25">
      <c r="A208">
        <v>1148785</v>
      </c>
      <c r="B208" t="s">
        <v>56</v>
      </c>
      <c r="C208" t="s">
        <v>57</v>
      </c>
      <c r="D208" s="29">
        <v>2199014</v>
      </c>
      <c r="E208">
        <v>0</v>
      </c>
      <c r="G208" s="27" t="s">
        <v>274</v>
      </c>
      <c r="H208" s="29">
        <v>2041403.15</v>
      </c>
      <c r="I208" s="29">
        <f t="shared" si="6"/>
        <v>2041403.15</v>
      </c>
      <c r="J208">
        <f>IFERROR(VLOOKUP(A208,[1]Hoja2!$A:$I,9,FALSE),0)</f>
        <v>157610.85</v>
      </c>
      <c r="K208" s="30">
        <f t="shared" si="7"/>
        <v>0</v>
      </c>
      <c r="L208" s="30"/>
    </row>
    <row r="209" spans="1:12" x14ac:dyDescent="0.25">
      <c r="A209">
        <v>1148845</v>
      </c>
      <c r="B209" t="s">
        <v>114</v>
      </c>
      <c r="C209" t="s">
        <v>115</v>
      </c>
      <c r="D209" s="29">
        <v>1831253</v>
      </c>
      <c r="E209">
        <v>0</v>
      </c>
      <c r="G209" s="27" t="s">
        <v>275</v>
      </c>
      <c r="H209" s="29">
        <v>1720965.65</v>
      </c>
      <c r="I209" s="29">
        <f t="shared" si="6"/>
        <v>1720965.65</v>
      </c>
      <c r="J209">
        <f>IFERROR(VLOOKUP(A209,[1]Hoja2!$A:$I,9,FALSE),0)</f>
        <v>110287.35</v>
      </c>
      <c r="K209" s="30">
        <f t="shared" si="7"/>
        <v>0</v>
      </c>
      <c r="L209" s="30"/>
    </row>
    <row r="210" spans="1:12" x14ac:dyDescent="0.25">
      <c r="A210">
        <v>1148872</v>
      </c>
      <c r="B210" t="s">
        <v>191</v>
      </c>
      <c r="C210" t="s">
        <v>187</v>
      </c>
      <c r="D210" s="29">
        <v>194376</v>
      </c>
      <c r="E210">
        <v>0</v>
      </c>
      <c r="G210" s="27" t="s">
        <v>276</v>
      </c>
      <c r="H210" s="29">
        <v>181851.6</v>
      </c>
      <c r="I210" s="29">
        <f t="shared" si="6"/>
        <v>181851.6</v>
      </c>
      <c r="J210">
        <f>IFERROR(VLOOKUP(A210,[1]Hoja2!$A:$I,9,FALSE),0)</f>
        <v>12524.4</v>
      </c>
      <c r="K210" s="30">
        <f t="shared" si="7"/>
        <v>0</v>
      </c>
      <c r="L210" s="30"/>
    </row>
    <row r="211" spans="1:12" x14ac:dyDescent="0.25">
      <c r="A211">
        <v>1149019</v>
      </c>
      <c r="B211" t="s">
        <v>201</v>
      </c>
      <c r="C211" t="s">
        <v>187</v>
      </c>
      <c r="D211" s="29">
        <v>92508</v>
      </c>
      <c r="E211">
        <v>0</v>
      </c>
      <c r="G211" s="27" t="s">
        <v>277</v>
      </c>
      <c r="H211" s="29">
        <v>92369.85</v>
      </c>
      <c r="I211" s="29">
        <f t="shared" si="6"/>
        <v>92369.85</v>
      </c>
      <c r="J211">
        <f>IFERROR(VLOOKUP(A211,[1]Hoja2!$A:$I,9,FALSE),0)</f>
        <v>138.15</v>
      </c>
      <c r="K211" s="30">
        <f t="shared" si="7"/>
        <v>-5.8264504332328215E-12</v>
      </c>
      <c r="L211" s="30"/>
    </row>
    <row r="212" spans="1:12" x14ac:dyDescent="0.25">
      <c r="A212">
        <v>1149157</v>
      </c>
      <c r="B212" t="s">
        <v>114</v>
      </c>
      <c r="C212" t="s">
        <v>115</v>
      </c>
      <c r="D212" s="29">
        <v>1985116</v>
      </c>
      <c r="E212">
        <v>0</v>
      </c>
      <c r="G212" s="27" t="s">
        <v>278</v>
      </c>
      <c r="H212" s="29">
        <v>1797092.8</v>
      </c>
      <c r="I212" s="29">
        <f t="shared" si="6"/>
        <v>1797092.8</v>
      </c>
      <c r="J212">
        <f>IFERROR(VLOOKUP(A212,[1]Hoja2!$A:$I,9,FALSE),0)</f>
        <v>188023.2</v>
      </c>
      <c r="K212" s="30">
        <f t="shared" si="7"/>
        <v>0</v>
      </c>
      <c r="L212" s="30"/>
    </row>
    <row r="213" spans="1:12" x14ac:dyDescent="0.25">
      <c r="A213">
        <v>1149222</v>
      </c>
      <c r="B213" t="s">
        <v>211</v>
      </c>
      <c r="C213" t="s">
        <v>187</v>
      </c>
      <c r="D213" s="29">
        <v>93600</v>
      </c>
      <c r="E213">
        <v>0</v>
      </c>
      <c r="G213" s="27" t="s">
        <v>158</v>
      </c>
      <c r="H213" s="29">
        <v>86580</v>
      </c>
      <c r="I213" s="29">
        <f t="shared" si="6"/>
        <v>86580</v>
      </c>
      <c r="J213">
        <f>IFERROR(VLOOKUP(A213,[1]Hoja2!$A:$I,9,FALSE),0)</f>
        <v>7020</v>
      </c>
      <c r="K213" s="30">
        <f t="shared" si="7"/>
        <v>0</v>
      </c>
      <c r="L213" s="30"/>
    </row>
    <row r="214" spans="1:12" x14ac:dyDescent="0.25">
      <c r="A214">
        <v>1149417</v>
      </c>
      <c r="B214" t="s">
        <v>193</v>
      </c>
      <c r="C214" t="s">
        <v>194</v>
      </c>
      <c r="D214" s="29">
        <v>1443768</v>
      </c>
      <c r="E214">
        <v>200000</v>
      </c>
      <c r="F214" s="29">
        <v>688584</v>
      </c>
      <c r="G214" s="27" t="s">
        <v>279</v>
      </c>
      <c r="H214" s="29">
        <v>641906.4</v>
      </c>
      <c r="I214" s="29">
        <f t="shared" si="6"/>
        <v>1330490.3999999999</v>
      </c>
      <c r="J214">
        <f>IFERROR(VLOOKUP(A214,[1]Hoja2!$A:$I,9,FALSE),0)</f>
        <v>113277.6</v>
      </c>
      <c r="K214" s="30">
        <f t="shared" si="7"/>
        <v>0</v>
      </c>
      <c r="L214" s="30"/>
    </row>
    <row r="215" spans="1:12" x14ac:dyDescent="0.25">
      <c r="A215">
        <v>1149442</v>
      </c>
      <c r="B215" t="s">
        <v>56</v>
      </c>
      <c r="C215" t="s">
        <v>57</v>
      </c>
      <c r="D215" s="29">
        <v>1072441</v>
      </c>
      <c r="E215">
        <v>0</v>
      </c>
      <c r="G215" s="27" t="s">
        <v>280</v>
      </c>
      <c r="H215" s="29">
        <v>931059.85</v>
      </c>
      <c r="I215" s="29">
        <f t="shared" si="6"/>
        <v>931059.85</v>
      </c>
      <c r="J215">
        <f>IFERROR(VLOOKUP(A215,[1]Hoja2!$A:$I,9,FALSE),0)</f>
        <v>141381.15</v>
      </c>
      <c r="K215" s="30">
        <f t="shared" si="7"/>
        <v>0</v>
      </c>
      <c r="L215" s="30"/>
    </row>
    <row r="216" spans="1:12" x14ac:dyDescent="0.25">
      <c r="A216">
        <v>1149529</v>
      </c>
      <c r="B216" t="s">
        <v>201</v>
      </c>
      <c r="C216" t="s">
        <v>187</v>
      </c>
      <c r="D216" s="29">
        <v>621615</v>
      </c>
      <c r="E216">
        <v>0</v>
      </c>
      <c r="G216" s="27" t="s">
        <v>281</v>
      </c>
      <c r="H216" s="29">
        <v>621476.85</v>
      </c>
      <c r="I216" s="29">
        <f t="shared" si="6"/>
        <v>621476.85</v>
      </c>
      <c r="J216">
        <f>IFERROR(VLOOKUP(A216,[1]Hoja2!$A:$I,9,FALSE),0)</f>
        <v>138.15</v>
      </c>
      <c r="K216" s="30">
        <f t="shared" si="7"/>
        <v>2.3277380023500882E-11</v>
      </c>
      <c r="L216" s="30"/>
    </row>
    <row r="217" spans="1:12" x14ac:dyDescent="0.25">
      <c r="A217">
        <v>1150174</v>
      </c>
      <c r="B217" t="s">
        <v>211</v>
      </c>
      <c r="C217" t="s">
        <v>187</v>
      </c>
      <c r="D217" s="29">
        <v>93600</v>
      </c>
      <c r="E217">
        <v>0</v>
      </c>
      <c r="G217" s="27" t="s">
        <v>158</v>
      </c>
      <c r="H217" s="29">
        <v>86580</v>
      </c>
      <c r="I217" s="29">
        <f t="shared" si="6"/>
        <v>86580</v>
      </c>
      <c r="J217">
        <f>IFERROR(VLOOKUP(A217,[1]Hoja2!$A:$I,9,FALSE),0)</f>
        <v>7020</v>
      </c>
      <c r="K217" s="30">
        <f t="shared" si="7"/>
        <v>0</v>
      </c>
      <c r="L217" s="30"/>
    </row>
    <row r="218" spans="1:12" x14ac:dyDescent="0.25">
      <c r="A218">
        <v>1150479</v>
      </c>
      <c r="B218" t="s">
        <v>241</v>
      </c>
      <c r="C218" t="s">
        <v>242</v>
      </c>
      <c r="D218" s="29">
        <v>33600</v>
      </c>
      <c r="E218">
        <v>17000</v>
      </c>
      <c r="F218" s="29">
        <v>30500</v>
      </c>
      <c r="G218" s="27" t="s">
        <v>282</v>
      </c>
      <c r="H218" s="29">
        <v>2635</v>
      </c>
      <c r="I218" s="29">
        <f t="shared" si="6"/>
        <v>33135</v>
      </c>
      <c r="J218">
        <f>IFERROR(VLOOKUP(A218,[1]Hoja2!$A:$I,9,FALSE),0)</f>
        <v>465</v>
      </c>
      <c r="K218" s="30">
        <f t="shared" si="7"/>
        <v>0</v>
      </c>
      <c r="L218" s="30"/>
    </row>
    <row r="219" spans="1:12" x14ac:dyDescent="0.25">
      <c r="A219">
        <v>1150638</v>
      </c>
      <c r="B219" t="s">
        <v>211</v>
      </c>
      <c r="C219" t="s">
        <v>187</v>
      </c>
      <c r="D219" s="29">
        <v>305900</v>
      </c>
      <c r="E219">
        <v>0</v>
      </c>
      <c r="G219" s="27" t="s">
        <v>183</v>
      </c>
      <c r="H219" s="29">
        <v>269260.09999999998</v>
      </c>
      <c r="I219" s="29">
        <f t="shared" si="6"/>
        <v>269260.09999999998</v>
      </c>
      <c r="J219">
        <f>IFERROR(VLOOKUP(A219,[1]Hoja2!$A:$I,9,FALSE),0)</f>
        <v>36639.9</v>
      </c>
      <c r="K219" s="30">
        <f t="shared" si="7"/>
        <v>0</v>
      </c>
      <c r="L219" s="30"/>
    </row>
    <row r="220" spans="1:12" x14ac:dyDescent="0.25">
      <c r="A220">
        <v>1150730</v>
      </c>
      <c r="B220" t="s">
        <v>211</v>
      </c>
      <c r="C220" t="s">
        <v>187</v>
      </c>
      <c r="D220" s="29">
        <v>93600</v>
      </c>
      <c r="E220">
        <v>0</v>
      </c>
      <c r="G220" s="27" t="s">
        <v>158</v>
      </c>
      <c r="H220" s="29">
        <v>86580</v>
      </c>
      <c r="I220" s="29">
        <f t="shared" si="6"/>
        <v>86580</v>
      </c>
      <c r="J220">
        <f>IFERROR(VLOOKUP(A220,[1]Hoja2!$A:$I,9,FALSE),0)</f>
        <v>7020</v>
      </c>
      <c r="K220" s="30">
        <f t="shared" si="7"/>
        <v>0</v>
      </c>
      <c r="L220" s="30"/>
    </row>
    <row r="221" spans="1:12" x14ac:dyDescent="0.25">
      <c r="A221">
        <v>1150748</v>
      </c>
      <c r="B221" t="s">
        <v>211</v>
      </c>
      <c r="C221" t="s">
        <v>187</v>
      </c>
      <c r="D221" s="29">
        <v>93600</v>
      </c>
      <c r="E221">
        <v>0</v>
      </c>
      <c r="G221" s="27" t="s">
        <v>158</v>
      </c>
      <c r="H221" s="29">
        <v>86580</v>
      </c>
      <c r="I221" s="29">
        <f t="shared" si="6"/>
        <v>86580</v>
      </c>
      <c r="J221">
        <f>IFERROR(VLOOKUP(A221,[1]Hoja2!$A:$I,9,FALSE),0)</f>
        <v>7020</v>
      </c>
      <c r="K221" s="30">
        <f t="shared" si="7"/>
        <v>0</v>
      </c>
      <c r="L221" s="30"/>
    </row>
    <row r="222" spans="1:12" x14ac:dyDescent="0.25">
      <c r="A222">
        <v>1150765</v>
      </c>
      <c r="B222" t="s">
        <v>56</v>
      </c>
      <c r="C222" t="s">
        <v>57</v>
      </c>
      <c r="D222" s="29">
        <v>2549206</v>
      </c>
      <c r="E222">
        <v>0</v>
      </c>
      <c r="G222" s="27" t="s">
        <v>283</v>
      </c>
      <c r="H222" s="29">
        <v>2509051</v>
      </c>
      <c r="I222" s="29">
        <f t="shared" si="6"/>
        <v>2509051</v>
      </c>
      <c r="J222">
        <f>IFERROR(VLOOKUP(A222,[1]Hoja2!$A:$I,9,FALSE),0)</f>
        <v>40155</v>
      </c>
      <c r="K222" s="30">
        <f t="shared" si="7"/>
        <v>0</v>
      </c>
      <c r="L222" s="30"/>
    </row>
    <row r="223" spans="1:12" x14ac:dyDescent="0.25">
      <c r="A223">
        <v>1150889</v>
      </c>
      <c r="B223" t="s">
        <v>236</v>
      </c>
      <c r="C223" t="s">
        <v>57</v>
      </c>
      <c r="D223" s="29">
        <v>1384764</v>
      </c>
      <c r="E223">
        <v>0</v>
      </c>
      <c r="G223" s="27" t="s">
        <v>284</v>
      </c>
      <c r="H223" s="29">
        <v>1327119</v>
      </c>
      <c r="I223" s="29">
        <f t="shared" si="6"/>
        <v>1327119</v>
      </c>
      <c r="J223">
        <f>IFERROR(VLOOKUP(A223,[1]Hoja2!$A:$I,9,FALSE),0)</f>
        <v>57645</v>
      </c>
      <c r="K223" s="30">
        <f t="shared" si="7"/>
        <v>0</v>
      </c>
      <c r="L223" s="30"/>
    </row>
    <row r="224" spans="1:12" x14ac:dyDescent="0.25">
      <c r="A224">
        <v>1151168</v>
      </c>
      <c r="B224" t="s">
        <v>285</v>
      </c>
      <c r="C224" t="s">
        <v>57</v>
      </c>
      <c r="D224" s="29">
        <v>1423997</v>
      </c>
      <c r="E224">
        <v>0</v>
      </c>
      <c r="G224" s="27" t="s">
        <v>286</v>
      </c>
      <c r="H224" s="29">
        <v>1358561.15</v>
      </c>
      <c r="I224" s="29">
        <f t="shared" si="6"/>
        <v>1358561.15</v>
      </c>
      <c r="J224">
        <f>IFERROR(VLOOKUP(A224,[1]Hoja2!$A:$I,9,FALSE),0)</f>
        <v>65435.85</v>
      </c>
      <c r="K224" s="30">
        <f t="shared" si="7"/>
        <v>9.4587448984384537E-11</v>
      </c>
      <c r="L224" s="30"/>
    </row>
    <row r="225" spans="1:12" x14ac:dyDescent="0.25">
      <c r="A225">
        <v>1151253</v>
      </c>
      <c r="B225" t="s">
        <v>225</v>
      </c>
      <c r="C225" t="s">
        <v>226</v>
      </c>
      <c r="D225" s="29">
        <v>1837856</v>
      </c>
      <c r="E225">
        <v>0</v>
      </c>
      <c r="G225" s="27" t="s">
        <v>287</v>
      </c>
      <c r="H225" s="29">
        <v>1778493.65</v>
      </c>
      <c r="I225" s="29">
        <f t="shared" si="6"/>
        <v>1778493.65</v>
      </c>
      <c r="J225">
        <f>IFERROR(VLOOKUP(A225,[1]Hoja2!$A:$I,9,FALSE),0)</f>
        <v>59362.35</v>
      </c>
      <c r="K225" s="30">
        <f t="shared" si="7"/>
        <v>9.4587448984384537E-11</v>
      </c>
      <c r="L225" s="30"/>
    </row>
    <row r="226" spans="1:12" x14ac:dyDescent="0.25">
      <c r="A226">
        <v>1151315</v>
      </c>
      <c r="B226" t="s">
        <v>56</v>
      </c>
      <c r="C226" t="s">
        <v>57</v>
      </c>
      <c r="D226" s="29">
        <v>2432643</v>
      </c>
      <c r="E226">
        <v>0</v>
      </c>
      <c r="G226" s="27" t="s">
        <v>288</v>
      </c>
      <c r="H226" s="29">
        <v>2338443</v>
      </c>
      <c r="I226" s="29">
        <f t="shared" si="6"/>
        <v>2338443</v>
      </c>
      <c r="J226">
        <f>IFERROR(VLOOKUP(A226,[1]Hoja2!$A:$I,9,FALSE),0)</f>
        <v>94200</v>
      </c>
      <c r="K226" s="30">
        <f t="shared" si="7"/>
        <v>0</v>
      </c>
      <c r="L226" s="30"/>
    </row>
    <row r="227" spans="1:12" x14ac:dyDescent="0.25">
      <c r="A227">
        <v>1151447</v>
      </c>
      <c r="B227" t="s">
        <v>211</v>
      </c>
      <c r="C227" t="s">
        <v>187</v>
      </c>
      <c r="D227" s="29">
        <v>93600</v>
      </c>
      <c r="E227">
        <v>0</v>
      </c>
      <c r="G227" s="27" t="s">
        <v>158</v>
      </c>
      <c r="H227" s="29">
        <v>86580</v>
      </c>
      <c r="I227" s="29">
        <f t="shared" si="6"/>
        <v>86580</v>
      </c>
      <c r="J227">
        <f>IFERROR(VLOOKUP(A227,[1]Hoja2!$A:$I,9,FALSE),0)</f>
        <v>7020</v>
      </c>
      <c r="K227" s="30">
        <f t="shared" si="7"/>
        <v>0</v>
      </c>
      <c r="L227" s="30"/>
    </row>
    <row r="228" spans="1:12" x14ac:dyDescent="0.25">
      <c r="A228">
        <v>1151884</v>
      </c>
      <c r="B228" t="s">
        <v>241</v>
      </c>
      <c r="C228" t="s">
        <v>242</v>
      </c>
      <c r="D228" s="29">
        <v>33600</v>
      </c>
      <c r="E228">
        <v>17000</v>
      </c>
      <c r="F228" s="29">
        <v>30500</v>
      </c>
      <c r="G228" s="27" t="s">
        <v>282</v>
      </c>
      <c r="H228" s="29">
        <v>2635</v>
      </c>
      <c r="I228" s="29">
        <f t="shared" si="6"/>
        <v>33135</v>
      </c>
      <c r="J228">
        <f>IFERROR(VLOOKUP(A228,[1]Hoja2!$A:$I,9,FALSE),0)</f>
        <v>465</v>
      </c>
      <c r="K228" s="30">
        <f t="shared" si="7"/>
        <v>0</v>
      </c>
      <c r="L228" s="30"/>
    </row>
    <row r="229" spans="1:12" x14ac:dyDescent="0.25">
      <c r="A229">
        <v>1152428</v>
      </c>
      <c r="B229" t="s">
        <v>225</v>
      </c>
      <c r="C229" t="s">
        <v>226</v>
      </c>
      <c r="D229" s="29">
        <v>3122026</v>
      </c>
      <c r="E229">
        <v>0</v>
      </c>
      <c r="G229" s="27" t="s">
        <v>289</v>
      </c>
      <c r="H229" s="29">
        <v>2903158</v>
      </c>
      <c r="I229" s="29">
        <f t="shared" si="6"/>
        <v>2903158</v>
      </c>
      <c r="J229">
        <f>IFERROR(VLOOKUP(A229,[1]Hoja2!$A:$I,9,FALSE),0)</f>
        <v>218868</v>
      </c>
      <c r="K229" s="30">
        <f t="shared" si="7"/>
        <v>0</v>
      </c>
      <c r="L229" s="30"/>
    </row>
    <row r="230" spans="1:12" x14ac:dyDescent="0.25">
      <c r="A230">
        <v>1152823</v>
      </c>
      <c r="B230" t="s">
        <v>211</v>
      </c>
      <c r="C230" t="s">
        <v>187</v>
      </c>
      <c r="D230" s="29">
        <v>90200</v>
      </c>
      <c r="E230">
        <v>3400</v>
      </c>
      <c r="G230" s="27" t="s">
        <v>290</v>
      </c>
      <c r="H230" s="29">
        <v>83180</v>
      </c>
      <c r="I230" s="29">
        <f t="shared" si="6"/>
        <v>83180</v>
      </c>
      <c r="J230">
        <f>IFERROR(VLOOKUP(A230,[1]Hoja2!$A:$I,9,FALSE),0)</f>
        <v>7020</v>
      </c>
      <c r="K230" s="30">
        <f t="shared" si="7"/>
        <v>0</v>
      </c>
      <c r="L230" s="30"/>
    </row>
    <row r="231" spans="1:12" x14ac:dyDescent="0.25">
      <c r="A231">
        <v>1152829</v>
      </c>
      <c r="B231" t="s">
        <v>211</v>
      </c>
      <c r="C231" t="s">
        <v>187</v>
      </c>
      <c r="D231" s="29">
        <v>93600</v>
      </c>
      <c r="E231">
        <v>0</v>
      </c>
      <c r="G231" s="27" t="s">
        <v>158</v>
      </c>
      <c r="H231" s="29">
        <v>86580</v>
      </c>
      <c r="I231" s="29">
        <f t="shared" si="6"/>
        <v>86580</v>
      </c>
      <c r="J231">
        <f>IFERROR(VLOOKUP(A231,[1]Hoja2!$A:$I,9,FALSE),0)</f>
        <v>7020</v>
      </c>
      <c r="K231" s="30">
        <f t="shared" si="7"/>
        <v>0</v>
      </c>
      <c r="L231" s="30"/>
    </row>
    <row r="232" spans="1:12" x14ac:dyDescent="0.25">
      <c r="A232">
        <v>1152832</v>
      </c>
      <c r="B232" t="s">
        <v>285</v>
      </c>
      <c r="C232" t="s">
        <v>57</v>
      </c>
      <c r="D232" s="29">
        <v>2171364</v>
      </c>
      <c r="E232">
        <v>0</v>
      </c>
      <c r="G232" s="27" t="s">
        <v>291</v>
      </c>
      <c r="H232" s="29">
        <v>2113519.5</v>
      </c>
      <c r="I232" s="29">
        <f t="shared" si="6"/>
        <v>2113519.5</v>
      </c>
      <c r="J232">
        <f>IFERROR(VLOOKUP(A232,[1]Hoja2!$A:$I,9,FALSE),0)</f>
        <v>57844.5</v>
      </c>
      <c r="K232" s="30">
        <f t="shared" si="7"/>
        <v>0</v>
      </c>
      <c r="L232" s="30"/>
    </row>
    <row r="233" spans="1:12" x14ac:dyDescent="0.25">
      <c r="A233">
        <v>1152940</v>
      </c>
      <c r="B233" t="s">
        <v>292</v>
      </c>
      <c r="C233" t="s">
        <v>293</v>
      </c>
      <c r="D233" s="29">
        <v>47200</v>
      </c>
      <c r="E233">
        <v>3400</v>
      </c>
      <c r="G233" s="27" t="s">
        <v>185</v>
      </c>
      <c r="H233" s="29">
        <v>46630</v>
      </c>
      <c r="I233" s="29">
        <f t="shared" si="6"/>
        <v>46630</v>
      </c>
      <c r="J233">
        <f>IFERROR(VLOOKUP(A233,[1]Hoja2!$A:$I,9,FALSE),0)</f>
        <v>570</v>
      </c>
      <c r="K233" s="30">
        <f t="shared" si="7"/>
        <v>0</v>
      </c>
      <c r="L233" s="30"/>
    </row>
    <row r="234" spans="1:12" x14ac:dyDescent="0.25">
      <c r="A234">
        <v>1153676</v>
      </c>
      <c r="B234" t="s">
        <v>211</v>
      </c>
      <c r="C234" t="s">
        <v>187</v>
      </c>
      <c r="D234" s="29">
        <v>93600</v>
      </c>
      <c r="E234">
        <v>0</v>
      </c>
      <c r="G234" s="27" t="s">
        <v>158</v>
      </c>
      <c r="H234" s="29">
        <v>86580</v>
      </c>
      <c r="I234" s="29">
        <f t="shared" si="6"/>
        <v>86580</v>
      </c>
      <c r="J234">
        <f>IFERROR(VLOOKUP(A234,[1]Hoja2!$A:$I,9,FALSE),0)</f>
        <v>7020</v>
      </c>
      <c r="K234" s="30">
        <f t="shared" si="7"/>
        <v>0</v>
      </c>
      <c r="L234" s="30"/>
    </row>
    <row r="235" spans="1:12" x14ac:dyDescent="0.25">
      <c r="A235">
        <v>1153720</v>
      </c>
      <c r="B235" t="s">
        <v>114</v>
      </c>
      <c r="C235" t="s">
        <v>115</v>
      </c>
      <c r="D235" s="29">
        <v>1080683</v>
      </c>
      <c r="E235">
        <v>160000</v>
      </c>
      <c r="G235" s="27" t="s">
        <v>294</v>
      </c>
      <c r="H235" s="29">
        <v>1072013</v>
      </c>
      <c r="I235" s="29">
        <f t="shared" si="6"/>
        <v>1072013</v>
      </c>
      <c r="J235">
        <f>IFERROR(VLOOKUP(A235,[1]Hoja2!$A:$I,9,FALSE),0)</f>
        <v>8670</v>
      </c>
      <c r="K235" s="30">
        <f t="shared" si="7"/>
        <v>0</v>
      </c>
      <c r="L235" s="30"/>
    </row>
    <row r="236" spans="1:12" x14ac:dyDescent="0.25">
      <c r="A236">
        <v>1153738</v>
      </c>
      <c r="B236" t="s">
        <v>211</v>
      </c>
      <c r="C236" t="s">
        <v>187</v>
      </c>
      <c r="D236" s="29">
        <v>93600</v>
      </c>
      <c r="E236">
        <v>0</v>
      </c>
      <c r="G236" s="27" t="s">
        <v>158</v>
      </c>
      <c r="H236" s="29">
        <v>86580</v>
      </c>
      <c r="I236" s="29">
        <f t="shared" si="6"/>
        <v>86580</v>
      </c>
      <c r="J236">
        <f>IFERROR(VLOOKUP(A236,[1]Hoja2!$A:$I,9,FALSE),0)</f>
        <v>7020</v>
      </c>
      <c r="K236" s="30">
        <f t="shared" si="7"/>
        <v>0</v>
      </c>
      <c r="L236" s="30"/>
    </row>
    <row r="237" spans="1:12" x14ac:dyDescent="0.25">
      <c r="A237">
        <v>1154054</v>
      </c>
      <c r="B237" t="s">
        <v>285</v>
      </c>
      <c r="C237" t="s">
        <v>57</v>
      </c>
      <c r="D237" s="29">
        <v>260057</v>
      </c>
      <c r="E237">
        <v>0</v>
      </c>
      <c r="G237" s="27" t="s">
        <v>295</v>
      </c>
      <c r="H237" s="29">
        <v>254208.2</v>
      </c>
      <c r="I237" s="29">
        <f t="shared" si="6"/>
        <v>254208.2</v>
      </c>
      <c r="J237">
        <f>IFERROR(VLOOKUP(A237,[1]Hoja2!$A:$I,9,FALSE),0)</f>
        <v>5848.8</v>
      </c>
      <c r="K237" s="30">
        <f t="shared" si="7"/>
        <v>-1.1823431123048067E-11</v>
      </c>
      <c r="L237" s="30"/>
    </row>
    <row r="238" spans="1:12" x14ac:dyDescent="0.25">
      <c r="A238">
        <v>1154117</v>
      </c>
      <c r="B238" t="s">
        <v>296</v>
      </c>
      <c r="C238" t="s">
        <v>297</v>
      </c>
      <c r="D238" s="29">
        <v>497946</v>
      </c>
      <c r="E238">
        <v>0</v>
      </c>
      <c r="G238" s="27" t="s">
        <v>298</v>
      </c>
      <c r="H238" s="29">
        <v>469026</v>
      </c>
      <c r="I238" s="29">
        <f t="shared" si="6"/>
        <v>469026</v>
      </c>
      <c r="J238">
        <f>IFERROR(VLOOKUP(A238,[1]Hoja2!$A:$I,9,FALSE),0)</f>
        <v>28920</v>
      </c>
      <c r="K238" s="30">
        <f t="shared" si="7"/>
        <v>0</v>
      </c>
      <c r="L238" s="30"/>
    </row>
    <row r="239" spans="1:12" x14ac:dyDescent="0.25">
      <c r="A239">
        <v>1154129</v>
      </c>
      <c r="B239" t="s">
        <v>56</v>
      </c>
      <c r="C239" t="s">
        <v>57</v>
      </c>
      <c r="D239" s="29">
        <v>1956264</v>
      </c>
      <c r="E239">
        <v>0</v>
      </c>
      <c r="G239" s="27" t="s">
        <v>299</v>
      </c>
      <c r="H239" s="29">
        <v>1927344</v>
      </c>
      <c r="I239" s="29">
        <f t="shared" si="6"/>
        <v>1927344</v>
      </c>
      <c r="J239">
        <f>IFERROR(VLOOKUP(A239,[1]Hoja2!$A:$I,9,FALSE),0)</f>
        <v>28920</v>
      </c>
      <c r="K239" s="30">
        <f t="shared" si="7"/>
        <v>0</v>
      </c>
      <c r="L239" s="30"/>
    </row>
    <row r="240" spans="1:12" x14ac:dyDescent="0.25">
      <c r="A240">
        <v>1154212</v>
      </c>
      <c r="B240" t="s">
        <v>211</v>
      </c>
      <c r="C240" t="s">
        <v>187</v>
      </c>
      <c r="D240" s="29">
        <v>93600</v>
      </c>
      <c r="E240">
        <v>0</v>
      </c>
      <c r="G240" s="27" t="s">
        <v>158</v>
      </c>
      <c r="H240" s="29">
        <v>86580</v>
      </c>
      <c r="I240" s="29">
        <f t="shared" si="6"/>
        <v>86580</v>
      </c>
      <c r="J240">
        <f>IFERROR(VLOOKUP(A240,[1]Hoja2!$A:$I,9,FALSE),0)</f>
        <v>7020</v>
      </c>
      <c r="K240" s="30">
        <f t="shared" si="7"/>
        <v>0</v>
      </c>
      <c r="L240" s="30"/>
    </row>
    <row r="241" spans="1:12" x14ac:dyDescent="0.25">
      <c r="A241">
        <v>1154222</v>
      </c>
      <c r="B241" t="s">
        <v>292</v>
      </c>
      <c r="C241" t="s">
        <v>293</v>
      </c>
      <c r="D241" s="29">
        <v>93600</v>
      </c>
      <c r="E241">
        <v>0</v>
      </c>
      <c r="G241" s="27" t="s">
        <v>158</v>
      </c>
      <c r="H241" s="29">
        <v>86580</v>
      </c>
      <c r="I241" s="29">
        <f t="shared" si="6"/>
        <v>86580</v>
      </c>
      <c r="J241">
        <f>IFERROR(VLOOKUP(A241,[1]Hoja2!$A:$I,9,FALSE),0)</f>
        <v>7020</v>
      </c>
      <c r="K241" s="30">
        <f t="shared" si="7"/>
        <v>0</v>
      </c>
      <c r="L241" s="30"/>
    </row>
    <row r="242" spans="1:12" x14ac:dyDescent="0.25">
      <c r="A242">
        <v>1154232</v>
      </c>
      <c r="B242" t="s">
        <v>211</v>
      </c>
      <c r="C242" t="s">
        <v>187</v>
      </c>
      <c r="D242" s="29">
        <v>91800</v>
      </c>
      <c r="E242">
        <v>0</v>
      </c>
      <c r="G242" s="27" t="s">
        <v>159</v>
      </c>
      <c r="H242" s="29">
        <v>85050</v>
      </c>
      <c r="I242" s="29">
        <f t="shared" si="6"/>
        <v>85050</v>
      </c>
      <c r="J242">
        <f>IFERROR(VLOOKUP(A242,[1]Hoja2!$A:$I,9,FALSE),0)</f>
        <v>6750</v>
      </c>
      <c r="K242" s="30">
        <f t="shared" si="7"/>
        <v>0</v>
      </c>
      <c r="L242" s="30"/>
    </row>
    <row r="243" spans="1:12" x14ac:dyDescent="0.25">
      <c r="A243">
        <v>1154250</v>
      </c>
      <c r="B243" t="s">
        <v>292</v>
      </c>
      <c r="C243" t="s">
        <v>293</v>
      </c>
      <c r="D243" s="29">
        <v>93600</v>
      </c>
      <c r="E243">
        <v>0</v>
      </c>
      <c r="G243" s="27" t="s">
        <v>158</v>
      </c>
      <c r="H243" s="29">
        <v>86580</v>
      </c>
      <c r="I243" s="29">
        <f t="shared" si="6"/>
        <v>86580</v>
      </c>
      <c r="J243">
        <f>IFERROR(VLOOKUP(A243,[1]Hoja2!$A:$I,9,FALSE),0)</f>
        <v>7020</v>
      </c>
      <c r="K243" s="30">
        <f t="shared" si="7"/>
        <v>0</v>
      </c>
      <c r="L243" s="30"/>
    </row>
    <row r="244" spans="1:12" x14ac:dyDescent="0.25">
      <c r="A244">
        <v>1154492</v>
      </c>
      <c r="B244" t="s">
        <v>292</v>
      </c>
      <c r="C244" t="s">
        <v>293</v>
      </c>
      <c r="D244" s="29">
        <v>93600</v>
      </c>
      <c r="E244">
        <v>0</v>
      </c>
      <c r="G244" s="27" t="s">
        <v>158</v>
      </c>
      <c r="H244" s="29">
        <v>86580</v>
      </c>
      <c r="I244" s="29">
        <f t="shared" si="6"/>
        <v>86580</v>
      </c>
      <c r="J244">
        <f>IFERROR(VLOOKUP(A244,[1]Hoja2!$A:$I,9,FALSE),0)</f>
        <v>7020</v>
      </c>
      <c r="K244" s="30">
        <f t="shared" si="7"/>
        <v>0</v>
      </c>
      <c r="L244" s="30"/>
    </row>
    <row r="245" spans="1:12" x14ac:dyDescent="0.25">
      <c r="A245">
        <v>1154524</v>
      </c>
      <c r="B245" t="s">
        <v>292</v>
      </c>
      <c r="C245" t="s">
        <v>293</v>
      </c>
      <c r="D245" s="29">
        <v>93600</v>
      </c>
      <c r="E245">
        <v>0</v>
      </c>
      <c r="G245" s="27" t="s">
        <v>158</v>
      </c>
      <c r="H245" s="29">
        <v>86580</v>
      </c>
      <c r="I245" s="29">
        <f t="shared" si="6"/>
        <v>86580</v>
      </c>
      <c r="J245">
        <f>IFERROR(VLOOKUP(A245,[1]Hoja2!$A:$I,9,FALSE),0)</f>
        <v>7020</v>
      </c>
      <c r="K245" s="30">
        <f t="shared" si="7"/>
        <v>0</v>
      </c>
      <c r="L245" s="30"/>
    </row>
    <row r="246" spans="1:12" x14ac:dyDescent="0.25">
      <c r="A246">
        <v>1154554</v>
      </c>
      <c r="B246" t="s">
        <v>292</v>
      </c>
      <c r="C246" t="s">
        <v>293</v>
      </c>
      <c r="D246" s="29">
        <v>93600</v>
      </c>
      <c r="E246">
        <v>0</v>
      </c>
      <c r="G246" s="27" t="s">
        <v>158</v>
      </c>
      <c r="H246" s="29">
        <v>86580</v>
      </c>
      <c r="I246" s="29">
        <f t="shared" si="6"/>
        <v>86580</v>
      </c>
      <c r="J246">
        <f>IFERROR(VLOOKUP(A246,[1]Hoja2!$A:$I,9,FALSE),0)</f>
        <v>7020</v>
      </c>
      <c r="K246" s="30">
        <f t="shared" si="7"/>
        <v>0</v>
      </c>
      <c r="L246" s="30"/>
    </row>
    <row r="247" spans="1:12" x14ac:dyDescent="0.25">
      <c r="A247">
        <v>1154641</v>
      </c>
      <c r="B247" t="s">
        <v>56</v>
      </c>
      <c r="C247" t="s">
        <v>57</v>
      </c>
      <c r="D247" s="29">
        <v>1926715</v>
      </c>
      <c r="E247">
        <v>0</v>
      </c>
      <c r="G247" s="27" t="s">
        <v>300</v>
      </c>
      <c r="H247" s="29">
        <v>1905055</v>
      </c>
      <c r="I247" s="29">
        <f t="shared" si="6"/>
        <v>1905055</v>
      </c>
      <c r="J247">
        <f>IFERROR(VLOOKUP(A247,[1]Hoja2!$A:$I,9,FALSE),0)</f>
        <v>21660</v>
      </c>
      <c r="K247" s="30">
        <f t="shared" si="7"/>
        <v>0</v>
      </c>
      <c r="L247" s="30"/>
    </row>
    <row r="248" spans="1:12" x14ac:dyDescent="0.25">
      <c r="A248">
        <v>1154645</v>
      </c>
      <c r="B248" t="s">
        <v>225</v>
      </c>
      <c r="C248" t="s">
        <v>226</v>
      </c>
      <c r="D248" s="29">
        <v>2109416</v>
      </c>
      <c r="E248">
        <v>0</v>
      </c>
      <c r="G248" s="27" t="s">
        <v>301</v>
      </c>
      <c r="H248" s="29">
        <v>2085281.15</v>
      </c>
      <c r="I248" s="29">
        <f t="shared" si="6"/>
        <v>2085281.15</v>
      </c>
      <c r="J248">
        <f>IFERROR(VLOOKUP(A248,[1]Hoja2!$A:$I,9,FALSE),0)</f>
        <v>24134.85</v>
      </c>
      <c r="K248" s="30">
        <f t="shared" si="7"/>
        <v>9.4587448984384537E-11</v>
      </c>
      <c r="L248" s="30"/>
    </row>
    <row r="249" spans="1:12" x14ac:dyDescent="0.25">
      <c r="A249">
        <v>1154750</v>
      </c>
      <c r="B249" t="s">
        <v>285</v>
      </c>
      <c r="C249" t="s">
        <v>57</v>
      </c>
      <c r="D249" s="29">
        <v>1686979</v>
      </c>
      <c r="E249">
        <v>370000</v>
      </c>
      <c r="G249" s="27" t="s">
        <v>302</v>
      </c>
      <c r="H249" s="29">
        <v>1578634</v>
      </c>
      <c r="I249" s="29">
        <f t="shared" si="6"/>
        <v>1578634</v>
      </c>
      <c r="J249">
        <f>IFERROR(VLOOKUP(A249,[1]Hoja2!$A:$I,9,FALSE),0)</f>
        <v>108345</v>
      </c>
      <c r="K249" s="30">
        <f t="shared" si="7"/>
        <v>0</v>
      </c>
      <c r="L249" s="30"/>
    </row>
    <row r="250" spans="1:12" x14ac:dyDescent="0.25">
      <c r="A250">
        <v>1154781</v>
      </c>
      <c r="B250" t="s">
        <v>285</v>
      </c>
      <c r="C250" t="s">
        <v>57</v>
      </c>
      <c r="D250" s="29">
        <v>2708838</v>
      </c>
      <c r="E250">
        <v>0</v>
      </c>
      <c r="G250" s="27" t="s">
        <v>303</v>
      </c>
      <c r="H250" s="29">
        <v>2586813</v>
      </c>
      <c r="I250" s="29">
        <f t="shared" si="6"/>
        <v>2586813</v>
      </c>
      <c r="J250">
        <f>IFERROR(VLOOKUP(A250,[1]Hoja2!$A:$I,9,FALSE),0)</f>
        <v>122025</v>
      </c>
      <c r="K250" s="30">
        <f t="shared" si="7"/>
        <v>0</v>
      </c>
      <c r="L250" s="30"/>
    </row>
    <row r="251" spans="1:12" x14ac:dyDescent="0.25">
      <c r="A251">
        <v>1154939</v>
      </c>
      <c r="B251" t="s">
        <v>292</v>
      </c>
      <c r="C251" t="s">
        <v>293</v>
      </c>
      <c r="D251" s="29">
        <v>81200</v>
      </c>
      <c r="E251">
        <v>0</v>
      </c>
      <c r="G251" s="27" t="s">
        <v>304</v>
      </c>
      <c r="H251" s="29">
        <v>76040</v>
      </c>
      <c r="I251" s="29">
        <f t="shared" si="6"/>
        <v>76040</v>
      </c>
      <c r="J251">
        <f>IFERROR(VLOOKUP(A251,[1]Hoja2!$A:$I,9,FALSE),0)</f>
        <v>5160</v>
      </c>
      <c r="K251" s="30">
        <f t="shared" si="7"/>
        <v>0</v>
      </c>
      <c r="L251" s="30"/>
    </row>
    <row r="252" spans="1:12" x14ac:dyDescent="0.25">
      <c r="A252">
        <v>1154948</v>
      </c>
      <c r="B252" t="s">
        <v>114</v>
      </c>
      <c r="C252" t="s">
        <v>115</v>
      </c>
      <c r="D252" s="29">
        <v>2613271</v>
      </c>
      <c r="E252">
        <v>0</v>
      </c>
      <c r="G252" s="27" t="s">
        <v>305</v>
      </c>
      <c r="H252" s="29">
        <v>2534215.4500000002</v>
      </c>
      <c r="I252" s="29">
        <f t="shared" si="6"/>
        <v>2534215.4500000002</v>
      </c>
      <c r="J252">
        <f>IFERROR(VLOOKUP(A252,[1]Hoja2!$A:$I,9,FALSE),0)</f>
        <v>79055.55</v>
      </c>
      <c r="K252" s="30">
        <f t="shared" si="7"/>
        <v>-1.8917489796876907E-10</v>
      </c>
      <c r="L252" s="30"/>
    </row>
    <row r="253" spans="1:12" x14ac:dyDescent="0.25">
      <c r="A253">
        <v>1154984</v>
      </c>
      <c r="B253" t="s">
        <v>114</v>
      </c>
      <c r="C253" t="s">
        <v>115</v>
      </c>
      <c r="D253" s="29">
        <v>2034831</v>
      </c>
      <c r="E253">
        <v>0</v>
      </c>
      <c r="G253" s="27" t="s">
        <v>306</v>
      </c>
      <c r="H253" s="29">
        <v>2015330.55</v>
      </c>
      <c r="I253" s="29">
        <f t="shared" si="6"/>
        <v>2015330.55</v>
      </c>
      <c r="J253">
        <f>IFERROR(VLOOKUP(A253,[1]Hoja2!$A:$I,9,FALSE),0)</f>
        <v>19500.45</v>
      </c>
      <c r="K253" s="30">
        <f t="shared" si="7"/>
        <v>-4.7293724492192268E-11</v>
      </c>
      <c r="L253" s="30"/>
    </row>
    <row r="254" spans="1:12" x14ac:dyDescent="0.25">
      <c r="A254">
        <v>1155230</v>
      </c>
      <c r="B254" t="s">
        <v>285</v>
      </c>
      <c r="C254" t="s">
        <v>57</v>
      </c>
      <c r="D254" s="29">
        <v>180520</v>
      </c>
      <c r="E254">
        <v>0</v>
      </c>
      <c r="G254" s="27" t="s">
        <v>307</v>
      </c>
      <c r="H254" s="29">
        <v>174671.2</v>
      </c>
      <c r="I254" s="29">
        <f t="shared" si="6"/>
        <v>174671.2</v>
      </c>
      <c r="J254">
        <f>IFERROR(VLOOKUP(A254,[1]Hoja2!$A:$I,9,FALSE),0)</f>
        <v>5848.8</v>
      </c>
      <c r="K254" s="30">
        <f t="shared" si="7"/>
        <v>-1.1823431123048067E-11</v>
      </c>
      <c r="L254" s="30"/>
    </row>
    <row r="255" spans="1:12" x14ac:dyDescent="0.25">
      <c r="A255">
        <v>1155259</v>
      </c>
      <c r="B255" t="s">
        <v>114</v>
      </c>
      <c r="C255" t="s">
        <v>115</v>
      </c>
      <c r="D255" s="29">
        <v>1178314</v>
      </c>
      <c r="E255">
        <v>247000</v>
      </c>
      <c r="G255" s="27" t="s">
        <v>308</v>
      </c>
      <c r="H255" s="29">
        <v>1139752</v>
      </c>
      <c r="I255" s="29">
        <f t="shared" si="6"/>
        <v>1139752</v>
      </c>
      <c r="J255">
        <f>IFERROR(VLOOKUP(A255,[1]Hoja2!$A:$I,9,FALSE),0)</f>
        <v>38562</v>
      </c>
      <c r="K255" s="30">
        <f t="shared" si="7"/>
        <v>0</v>
      </c>
      <c r="L255" s="30"/>
    </row>
    <row r="256" spans="1:12" x14ac:dyDescent="0.25">
      <c r="A256">
        <v>1155356</v>
      </c>
      <c r="B256" t="s">
        <v>114</v>
      </c>
      <c r="C256" t="s">
        <v>115</v>
      </c>
      <c r="D256" s="29">
        <v>554073</v>
      </c>
      <c r="E256">
        <v>72000</v>
      </c>
      <c r="F256" s="29">
        <v>373956</v>
      </c>
      <c r="G256" s="27" t="s">
        <v>309</v>
      </c>
      <c r="H256" s="29">
        <v>153099.45000000001</v>
      </c>
      <c r="I256" s="29">
        <f t="shared" si="6"/>
        <v>527055.44999999995</v>
      </c>
      <c r="J256">
        <f>IFERROR(VLOOKUP(A256,[1]Hoja2!$A:$I,9,FALSE),0)</f>
        <v>27017.55</v>
      </c>
      <c r="K256" s="30">
        <f t="shared" si="7"/>
        <v>4.7293724492192268E-11</v>
      </c>
      <c r="L256" s="30"/>
    </row>
    <row r="257" spans="1:12" x14ac:dyDescent="0.25">
      <c r="A257">
        <v>1155359</v>
      </c>
      <c r="B257" t="s">
        <v>114</v>
      </c>
      <c r="C257" t="s">
        <v>115</v>
      </c>
      <c r="D257" s="29">
        <v>487308</v>
      </c>
      <c r="E257">
        <v>0</v>
      </c>
      <c r="F257" s="29">
        <v>407232</v>
      </c>
      <c r="G257" s="27" t="s">
        <v>310</v>
      </c>
      <c r="H257" s="29">
        <v>68064.600000000006</v>
      </c>
      <c r="I257" s="29">
        <f t="shared" si="6"/>
        <v>475296.6</v>
      </c>
      <c r="J257">
        <f>IFERROR(VLOOKUP(A257,[1]Hoja2!$A:$I,9,FALSE),0)</f>
        <v>12011.4</v>
      </c>
      <c r="K257" s="30">
        <f t="shared" si="7"/>
        <v>2.3646862246096134E-11</v>
      </c>
      <c r="L257" s="30"/>
    </row>
    <row r="258" spans="1:12" x14ac:dyDescent="0.25">
      <c r="A258">
        <v>1155404</v>
      </c>
      <c r="B258" t="s">
        <v>285</v>
      </c>
      <c r="C258" t="s">
        <v>57</v>
      </c>
      <c r="D258" s="29">
        <v>1745396</v>
      </c>
      <c r="E258">
        <v>200000</v>
      </c>
      <c r="G258" s="27" t="s">
        <v>311</v>
      </c>
      <c r="H258" s="29">
        <v>1616711</v>
      </c>
      <c r="I258" s="29">
        <f t="shared" si="6"/>
        <v>1616711</v>
      </c>
      <c r="J258">
        <f>IFERROR(VLOOKUP(A258,[1]Hoja2!$A:$I,9,FALSE),0)</f>
        <v>128685</v>
      </c>
      <c r="K258" s="30">
        <f t="shared" si="7"/>
        <v>0</v>
      </c>
      <c r="L258" s="30"/>
    </row>
    <row r="259" spans="1:12" x14ac:dyDescent="0.25">
      <c r="A259">
        <v>1155680</v>
      </c>
      <c r="B259" t="s">
        <v>292</v>
      </c>
      <c r="C259" t="s">
        <v>293</v>
      </c>
      <c r="D259" s="29">
        <v>46800</v>
      </c>
      <c r="E259">
        <v>0</v>
      </c>
      <c r="F259" s="29">
        <v>34100</v>
      </c>
      <c r="G259" s="27" t="s">
        <v>312</v>
      </c>
      <c r="H259" s="29">
        <v>10795</v>
      </c>
      <c r="I259" s="29">
        <f t="shared" ref="I259:I322" si="8">+F259+H259</f>
        <v>44895</v>
      </c>
      <c r="J259">
        <f>IFERROR(VLOOKUP(A259,[1]Hoja2!$A:$I,9,FALSE),0)</f>
        <v>1905</v>
      </c>
      <c r="K259" s="30">
        <f t="shared" ref="K259:K322" si="9">+D259-I259-J259</f>
        <v>0</v>
      </c>
      <c r="L259" s="30"/>
    </row>
    <row r="260" spans="1:12" x14ac:dyDescent="0.25">
      <c r="A260">
        <v>1155956</v>
      </c>
      <c r="B260" t="s">
        <v>114</v>
      </c>
      <c r="C260" t="s">
        <v>115</v>
      </c>
      <c r="D260" s="29">
        <v>1492470</v>
      </c>
      <c r="E260">
        <v>0</v>
      </c>
      <c r="G260" s="27" t="s">
        <v>313</v>
      </c>
      <c r="H260" s="29">
        <v>1461932.25</v>
      </c>
      <c r="I260" s="29">
        <f t="shared" si="8"/>
        <v>1461932.25</v>
      </c>
      <c r="J260">
        <f>IFERROR(VLOOKUP(A260,[1]Hoja2!$A:$I,9,FALSE),0)</f>
        <v>30537.75</v>
      </c>
      <c r="K260" s="30">
        <f t="shared" si="9"/>
        <v>0</v>
      </c>
      <c r="L260" s="30"/>
    </row>
    <row r="261" spans="1:12" x14ac:dyDescent="0.25">
      <c r="A261">
        <v>1155957</v>
      </c>
      <c r="B261" t="s">
        <v>114</v>
      </c>
      <c r="C261" t="s">
        <v>115</v>
      </c>
      <c r="D261" s="29">
        <v>344628</v>
      </c>
      <c r="E261">
        <v>0</v>
      </c>
      <c r="G261" s="27" t="s">
        <v>314</v>
      </c>
      <c r="H261" s="29">
        <v>339832.8</v>
      </c>
      <c r="I261" s="29">
        <f t="shared" si="8"/>
        <v>339832.8</v>
      </c>
      <c r="J261">
        <f>IFERROR(VLOOKUP(A261,[1]Hoja2!$A:$I,9,FALSE),0)</f>
        <v>4795.2</v>
      </c>
      <c r="K261" s="30">
        <f t="shared" si="9"/>
        <v>1.1823431123048067E-11</v>
      </c>
      <c r="L261" s="30"/>
    </row>
    <row r="262" spans="1:12" x14ac:dyDescent="0.25">
      <c r="A262">
        <v>1155958</v>
      </c>
      <c r="B262" t="s">
        <v>114</v>
      </c>
      <c r="C262" t="s">
        <v>115</v>
      </c>
      <c r="D262" s="29">
        <v>350839</v>
      </c>
      <c r="E262">
        <v>0</v>
      </c>
      <c r="G262" s="27" t="s">
        <v>315</v>
      </c>
      <c r="H262" s="29">
        <v>346443.4</v>
      </c>
      <c r="I262" s="29">
        <f t="shared" si="8"/>
        <v>346443.4</v>
      </c>
      <c r="J262">
        <f>IFERROR(VLOOKUP(A262,[1]Hoja2!$A:$I,9,FALSE),0)</f>
        <v>4395.6000000000004</v>
      </c>
      <c r="K262" s="30">
        <f t="shared" si="9"/>
        <v>-2.3646862246096134E-11</v>
      </c>
      <c r="L262" s="30"/>
    </row>
    <row r="263" spans="1:12" x14ac:dyDescent="0.25">
      <c r="A263">
        <v>1155961</v>
      </c>
      <c r="B263" t="s">
        <v>114</v>
      </c>
      <c r="C263" t="s">
        <v>115</v>
      </c>
      <c r="D263" s="29">
        <v>667647</v>
      </c>
      <c r="E263">
        <v>0</v>
      </c>
      <c r="G263" s="27" t="s">
        <v>316</v>
      </c>
      <c r="H263" s="29">
        <v>660853.80000000005</v>
      </c>
      <c r="I263" s="29">
        <f t="shared" si="8"/>
        <v>660853.80000000005</v>
      </c>
      <c r="J263">
        <f>IFERROR(VLOOKUP(A263,[1]Hoja2!$A:$I,9,FALSE),0)</f>
        <v>6793.2</v>
      </c>
      <c r="K263" s="30">
        <f t="shared" si="9"/>
        <v>-4.638422979041934E-11</v>
      </c>
      <c r="L263" s="30"/>
    </row>
    <row r="264" spans="1:12" x14ac:dyDescent="0.25">
      <c r="A264">
        <v>1155968</v>
      </c>
      <c r="B264" t="s">
        <v>70</v>
      </c>
      <c r="C264" t="s">
        <v>71</v>
      </c>
      <c r="D264" s="29">
        <v>1408221</v>
      </c>
      <c r="E264">
        <v>0</v>
      </c>
      <c r="G264" s="27" t="s">
        <v>317</v>
      </c>
      <c r="H264" s="29">
        <v>1379301</v>
      </c>
      <c r="I264" s="29">
        <f t="shared" si="8"/>
        <v>1379301</v>
      </c>
      <c r="J264">
        <f>IFERROR(VLOOKUP(A264,[1]Hoja2!$A:$I,9,FALSE),0)</f>
        <v>28920</v>
      </c>
      <c r="K264" s="30">
        <f t="shared" si="9"/>
        <v>0</v>
      </c>
      <c r="L264" s="30"/>
    </row>
    <row r="265" spans="1:12" x14ac:dyDescent="0.25">
      <c r="A265">
        <v>1155994</v>
      </c>
      <c r="B265" t="s">
        <v>296</v>
      </c>
      <c r="C265" t="s">
        <v>297</v>
      </c>
      <c r="D265" s="29">
        <v>1254560</v>
      </c>
      <c r="E265">
        <v>0</v>
      </c>
      <c r="G265" s="27" t="s">
        <v>318</v>
      </c>
      <c r="H265" s="29">
        <v>1232900</v>
      </c>
      <c r="I265" s="29">
        <f t="shared" si="8"/>
        <v>1232900</v>
      </c>
      <c r="J265">
        <f>IFERROR(VLOOKUP(A265,[1]Hoja2!$A:$I,9,FALSE),0)</f>
        <v>21660</v>
      </c>
      <c r="K265" s="30">
        <f t="shared" si="9"/>
        <v>0</v>
      </c>
      <c r="L265" s="30"/>
    </row>
    <row r="266" spans="1:12" x14ac:dyDescent="0.25">
      <c r="A266">
        <v>1156002</v>
      </c>
      <c r="B266" t="s">
        <v>70</v>
      </c>
      <c r="C266" t="s">
        <v>71</v>
      </c>
      <c r="D266" s="29">
        <v>1236236</v>
      </c>
      <c r="E266">
        <v>0</v>
      </c>
      <c r="G266" s="27" t="s">
        <v>319</v>
      </c>
      <c r="H266" s="29">
        <v>1207316</v>
      </c>
      <c r="I266" s="29">
        <f t="shared" si="8"/>
        <v>1207316</v>
      </c>
      <c r="J266">
        <f>IFERROR(VLOOKUP(A266,[1]Hoja2!$A:$I,9,FALSE),0)</f>
        <v>28920</v>
      </c>
      <c r="K266" s="30">
        <f t="shared" si="9"/>
        <v>0</v>
      </c>
      <c r="L266" s="30"/>
    </row>
    <row r="267" spans="1:12" x14ac:dyDescent="0.25">
      <c r="A267">
        <v>1156058</v>
      </c>
      <c r="B267" t="s">
        <v>114</v>
      </c>
      <c r="C267" t="s">
        <v>115</v>
      </c>
      <c r="D267" s="29">
        <v>2065711</v>
      </c>
      <c r="E267">
        <v>0</v>
      </c>
      <c r="G267" s="27" t="s">
        <v>320</v>
      </c>
      <c r="H267" s="29">
        <v>1997936.95</v>
      </c>
      <c r="I267" s="29">
        <f t="shared" si="8"/>
        <v>1997936.95</v>
      </c>
      <c r="J267">
        <f>IFERROR(VLOOKUP(A267,[1]Hoja2!$A:$I,9,FALSE),0)</f>
        <v>67774.05</v>
      </c>
      <c r="K267" s="30">
        <f t="shared" si="9"/>
        <v>0</v>
      </c>
      <c r="L267" s="30"/>
    </row>
    <row r="268" spans="1:12" x14ac:dyDescent="0.25">
      <c r="A268">
        <v>1156114</v>
      </c>
      <c r="B268" t="s">
        <v>285</v>
      </c>
      <c r="C268" t="s">
        <v>57</v>
      </c>
      <c r="D268" s="29">
        <v>44094</v>
      </c>
      <c r="E268">
        <v>0</v>
      </c>
      <c r="G268" s="27" t="s">
        <v>321</v>
      </c>
      <c r="H268" s="29">
        <v>40271.1</v>
      </c>
      <c r="I268" s="29">
        <f t="shared" si="8"/>
        <v>40271.1</v>
      </c>
      <c r="J268">
        <f>IFERROR(VLOOKUP(A268,[1]Hoja2!$A:$I,9,FALSE),0)</f>
        <v>3822.9</v>
      </c>
      <c r="K268" s="30">
        <f t="shared" si="9"/>
        <v>0</v>
      </c>
      <c r="L268" s="30"/>
    </row>
    <row r="269" spans="1:12" x14ac:dyDescent="0.25">
      <c r="A269">
        <v>1156174</v>
      </c>
      <c r="B269" t="s">
        <v>225</v>
      </c>
      <c r="C269" t="s">
        <v>226</v>
      </c>
      <c r="D269" s="29">
        <v>952169</v>
      </c>
      <c r="E269">
        <v>50000</v>
      </c>
      <c r="G269" s="27" t="s">
        <v>322</v>
      </c>
      <c r="H269" s="29">
        <v>894329</v>
      </c>
      <c r="I269" s="29">
        <f t="shared" si="8"/>
        <v>894329</v>
      </c>
      <c r="J269">
        <f>IFERROR(VLOOKUP(A269,[1]Hoja2!$A:$I,9,FALSE),0)</f>
        <v>57840</v>
      </c>
      <c r="K269" s="30">
        <f t="shared" si="9"/>
        <v>0</v>
      </c>
      <c r="L269" s="30"/>
    </row>
    <row r="270" spans="1:12" x14ac:dyDescent="0.25">
      <c r="A270">
        <v>1156212</v>
      </c>
      <c r="B270" t="s">
        <v>323</v>
      </c>
      <c r="C270" t="s">
        <v>71</v>
      </c>
      <c r="D270" s="29">
        <v>5442362</v>
      </c>
      <c r="E270">
        <v>0</v>
      </c>
      <c r="G270" s="27" t="s">
        <v>324</v>
      </c>
      <c r="H270" s="29">
        <v>5322502.7</v>
      </c>
      <c r="I270" s="29">
        <f t="shared" si="8"/>
        <v>5322502.7</v>
      </c>
      <c r="J270">
        <f>IFERROR(VLOOKUP(A270,[1]Hoja2!$A:$I,9,FALSE),0)</f>
        <v>119859.3</v>
      </c>
      <c r="K270" s="30">
        <f t="shared" si="9"/>
        <v>-1.8917489796876907E-10</v>
      </c>
      <c r="L270" s="30"/>
    </row>
    <row r="271" spans="1:12" x14ac:dyDescent="0.25">
      <c r="A271">
        <v>1156326</v>
      </c>
      <c r="B271" t="s">
        <v>285</v>
      </c>
      <c r="C271" t="s">
        <v>57</v>
      </c>
      <c r="D271" s="29">
        <v>1848620</v>
      </c>
      <c r="E271">
        <v>241000</v>
      </c>
      <c r="G271" s="27" t="s">
        <v>325</v>
      </c>
      <c r="H271" s="29">
        <v>1826960</v>
      </c>
      <c r="I271" s="29">
        <f t="shared" si="8"/>
        <v>1826960</v>
      </c>
      <c r="J271">
        <f>IFERROR(VLOOKUP(A271,[1]Hoja2!$A:$I,9,FALSE),0)</f>
        <v>21660</v>
      </c>
      <c r="K271" s="30">
        <f t="shared" si="9"/>
        <v>0</v>
      </c>
      <c r="L271" s="30"/>
    </row>
    <row r="272" spans="1:12" x14ac:dyDescent="0.25">
      <c r="A272">
        <v>1156337</v>
      </c>
      <c r="B272" t="s">
        <v>70</v>
      </c>
      <c r="C272" t="s">
        <v>71</v>
      </c>
      <c r="D272" s="29">
        <v>2331875</v>
      </c>
      <c r="E272">
        <v>0</v>
      </c>
      <c r="G272" s="27" t="s">
        <v>326</v>
      </c>
      <c r="H272" s="29">
        <v>2274035</v>
      </c>
      <c r="I272" s="29">
        <f t="shared" si="8"/>
        <v>2274035</v>
      </c>
      <c r="J272">
        <f>IFERROR(VLOOKUP(A272,[1]Hoja2!$A:$I,9,FALSE),0)</f>
        <v>57840</v>
      </c>
      <c r="K272" s="30">
        <f t="shared" si="9"/>
        <v>0</v>
      </c>
      <c r="L272" s="30"/>
    </row>
    <row r="273" spans="1:12" x14ac:dyDescent="0.25">
      <c r="A273">
        <v>1156354</v>
      </c>
      <c r="B273" t="s">
        <v>236</v>
      </c>
      <c r="C273" t="s">
        <v>57</v>
      </c>
      <c r="D273" s="29">
        <v>3875525</v>
      </c>
      <c r="E273">
        <v>0</v>
      </c>
      <c r="G273" s="27" t="s">
        <v>327</v>
      </c>
      <c r="H273" s="29">
        <v>3849733.85</v>
      </c>
      <c r="I273" s="29">
        <f t="shared" si="8"/>
        <v>3849733.85</v>
      </c>
      <c r="J273">
        <f>IFERROR(VLOOKUP(A273,[1]Hoja2!$A:$I,9,FALSE),0)</f>
        <v>25791.15</v>
      </c>
      <c r="K273" s="30">
        <f t="shared" si="9"/>
        <v>-9.4587448984384537E-11</v>
      </c>
      <c r="L273" s="30"/>
    </row>
    <row r="274" spans="1:12" x14ac:dyDescent="0.25">
      <c r="A274">
        <v>1156523</v>
      </c>
      <c r="B274" t="s">
        <v>114</v>
      </c>
      <c r="C274" t="s">
        <v>115</v>
      </c>
      <c r="D274" s="29">
        <v>2815640</v>
      </c>
      <c r="E274">
        <v>0</v>
      </c>
      <c r="G274" s="27" t="s">
        <v>328</v>
      </c>
      <c r="H274" s="29">
        <v>2656784.15</v>
      </c>
      <c r="I274" s="29">
        <f t="shared" si="8"/>
        <v>2656784.15</v>
      </c>
      <c r="J274">
        <f>IFERROR(VLOOKUP(A274,[1]Hoja2!$A:$I,9,FALSE),0)</f>
        <v>158855.85</v>
      </c>
      <c r="K274" s="30">
        <f t="shared" si="9"/>
        <v>0</v>
      </c>
      <c r="L274" s="30"/>
    </row>
    <row r="275" spans="1:12" x14ac:dyDescent="0.25">
      <c r="A275">
        <v>1156548</v>
      </c>
      <c r="B275" t="s">
        <v>292</v>
      </c>
      <c r="C275" t="s">
        <v>293</v>
      </c>
      <c r="D275" s="29">
        <v>93600</v>
      </c>
      <c r="E275">
        <v>0</v>
      </c>
      <c r="F275" s="29">
        <v>46800</v>
      </c>
      <c r="G275" s="27" t="s">
        <v>329</v>
      </c>
      <c r="H275" s="29">
        <v>39780</v>
      </c>
      <c r="I275" s="29">
        <f t="shared" si="8"/>
        <v>86580</v>
      </c>
      <c r="J275">
        <f>IFERROR(VLOOKUP(A275,[1]Hoja2!$A:$I,9,FALSE),0)</f>
        <v>7020</v>
      </c>
      <c r="K275" s="30">
        <f t="shared" si="9"/>
        <v>0</v>
      </c>
      <c r="L275" s="30"/>
    </row>
    <row r="276" spans="1:12" x14ac:dyDescent="0.25">
      <c r="A276">
        <v>1156658</v>
      </c>
      <c r="B276" t="s">
        <v>56</v>
      </c>
      <c r="C276" t="s">
        <v>57</v>
      </c>
      <c r="D276" s="29">
        <v>5831468</v>
      </c>
      <c r="E276">
        <v>0</v>
      </c>
      <c r="G276" s="27" t="s">
        <v>330</v>
      </c>
      <c r="H276" s="29">
        <v>5375892.3499999996</v>
      </c>
      <c r="I276" s="29">
        <f t="shared" si="8"/>
        <v>5375892.3499999996</v>
      </c>
      <c r="J276">
        <f>IFERROR(VLOOKUP(A276,[1]Hoja2!$A:$I,9,FALSE),0)</f>
        <v>455575.65</v>
      </c>
      <c r="K276" s="30">
        <f t="shared" si="9"/>
        <v>0</v>
      </c>
      <c r="L276" s="30"/>
    </row>
    <row r="277" spans="1:12" x14ac:dyDescent="0.25">
      <c r="A277">
        <v>1156736</v>
      </c>
      <c r="B277" t="s">
        <v>292</v>
      </c>
      <c r="C277" t="s">
        <v>293</v>
      </c>
      <c r="D277" s="29">
        <v>93600</v>
      </c>
      <c r="E277">
        <v>0</v>
      </c>
      <c r="G277" s="27" t="s">
        <v>158</v>
      </c>
      <c r="H277" s="29">
        <v>86580</v>
      </c>
      <c r="I277" s="29">
        <f t="shared" si="8"/>
        <v>86580</v>
      </c>
      <c r="J277">
        <f>IFERROR(VLOOKUP(A277,[1]Hoja2!$A:$I,9,FALSE),0)</f>
        <v>7020</v>
      </c>
      <c r="K277" s="30">
        <f t="shared" si="9"/>
        <v>0</v>
      </c>
      <c r="L277" s="30"/>
    </row>
    <row r="278" spans="1:12" x14ac:dyDescent="0.25">
      <c r="A278">
        <v>1156774</v>
      </c>
      <c r="B278" t="s">
        <v>225</v>
      </c>
      <c r="C278" t="s">
        <v>226</v>
      </c>
      <c r="D278" s="29">
        <v>2254481</v>
      </c>
      <c r="E278">
        <v>0</v>
      </c>
      <c r="G278" s="27" t="s">
        <v>331</v>
      </c>
      <c r="H278" s="29">
        <v>2182764.65</v>
      </c>
      <c r="I278" s="29">
        <f t="shared" si="8"/>
        <v>2182764.65</v>
      </c>
      <c r="J278">
        <f>IFERROR(VLOOKUP(A278,[1]Hoja2!$A:$I,9,FALSE),0)</f>
        <v>71716.350000000006</v>
      </c>
      <c r="K278" s="30">
        <f t="shared" si="9"/>
        <v>0</v>
      </c>
      <c r="L278" s="30"/>
    </row>
    <row r="279" spans="1:12" x14ac:dyDescent="0.25">
      <c r="A279">
        <v>1156839</v>
      </c>
      <c r="B279" t="s">
        <v>114</v>
      </c>
      <c r="C279" t="s">
        <v>115</v>
      </c>
      <c r="D279" s="29">
        <v>2161861</v>
      </c>
      <c r="E279">
        <v>0</v>
      </c>
      <c r="F279" s="29">
        <v>2065957</v>
      </c>
      <c r="G279" s="27" t="s">
        <v>332</v>
      </c>
      <c r="H279" s="29">
        <v>81518.399999999994</v>
      </c>
      <c r="I279" s="29">
        <f t="shared" si="8"/>
        <v>2147475.4</v>
      </c>
      <c r="J279">
        <f>IFERROR(VLOOKUP(A279,[1]Hoja2!$A:$I,9,FALSE),0)</f>
        <v>14385.6</v>
      </c>
      <c r="K279" s="30">
        <f t="shared" si="9"/>
        <v>9.276845958083868E-11</v>
      </c>
      <c r="L279" s="30"/>
    </row>
    <row r="280" spans="1:12" x14ac:dyDescent="0.25">
      <c r="A280">
        <v>1156859</v>
      </c>
      <c r="B280" t="s">
        <v>56</v>
      </c>
      <c r="C280" t="s">
        <v>57</v>
      </c>
      <c r="D280" s="29">
        <v>908615</v>
      </c>
      <c r="E280">
        <v>0</v>
      </c>
      <c r="G280" s="27" t="s">
        <v>333</v>
      </c>
      <c r="H280" s="29">
        <v>888574.7</v>
      </c>
      <c r="I280" s="29">
        <f t="shared" si="8"/>
        <v>888574.7</v>
      </c>
      <c r="J280">
        <f>IFERROR(VLOOKUP(A280,[1]Hoja2!$A:$I,9,FALSE),0)</f>
        <v>20040.3</v>
      </c>
      <c r="K280" s="30">
        <f t="shared" si="9"/>
        <v>4.7293724492192268E-11</v>
      </c>
      <c r="L280" s="30"/>
    </row>
    <row r="281" spans="1:12" x14ac:dyDescent="0.25">
      <c r="A281">
        <v>1156930</v>
      </c>
      <c r="B281" t="s">
        <v>56</v>
      </c>
      <c r="C281" t="s">
        <v>57</v>
      </c>
      <c r="D281" s="29">
        <v>4567606</v>
      </c>
      <c r="E281">
        <v>0</v>
      </c>
      <c r="G281" s="27" t="s">
        <v>334</v>
      </c>
      <c r="H281" s="29">
        <v>4445431</v>
      </c>
      <c r="I281" s="29">
        <f t="shared" si="8"/>
        <v>4445431</v>
      </c>
      <c r="J281">
        <f>IFERROR(VLOOKUP(A281,[1]Hoja2!$A:$I,9,FALSE),0)</f>
        <v>122175</v>
      </c>
      <c r="K281" s="30">
        <f t="shared" si="9"/>
        <v>0</v>
      </c>
      <c r="L281" s="30"/>
    </row>
    <row r="282" spans="1:12" x14ac:dyDescent="0.25">
      <c r="A282">
        <v>1157160</v>
      </c>
      <c r="B282" t="s">
        <v>285</v>
      </c>
      <c r="C282" t="s">
        <v>57</v>
      </c>
      <c r="D282" s="29">
        <v>31344</v>
      </c>
      <c r="E282">
        <v>0</v>
      </c>
      <c r="G282" s="27" t="s">
        <v>335</v>
      </c>
      <c r="H282" s="29">
        <v>29433.599999999999</v>
      </c>
      <c r="I282" s="29">
        <f t="shared" si="8"/>
        <v>29433.599999999999</v>
      </c>
      <c r="J282">
        <f>IFERROR(VLOOKUP(A282,[1]Hoja2!$A:$I,9,FALSE),0)</f>
        <v>1910.4</v>
      </c>
      <c r="K282" s="30">
        <f t="shared" si="9"/>
        <v>0</v>
      </c>
      <c r="L282" s="30"/>
    </row>
    <row r="283" spans="1:12" x14ac:dyDescent="0.25">
      <c r="A283">
        <v>1157177</v>
      </c>
      <c r="B283" t="s">
        <v>56</v>
      </c>
      <c r="C283" t="s">
        <v>57</v>
      </c>
      <c r="D283" s="29">
        <v>1323732</v>
      </c>
      <c r="E283">
        <v>330000</v>
      </c>
      <c r="G283" s="27" t="s">
        <v>336</v>
      </c>
      <c r="H283" s="29">
        <v>1215387</v>
      </c>
      <c r="I283" s="29">
        <f t="shared" si="8"/>
        <v>1215387</v>
      </c>
      <c r="J283">
        <f>IFERROR(VLOOKUP(A283,[1]Hoja2!$A:$I,9,FALSE),0)</f>
        <v>108345</v>
      </c>
      <c r="K283" s="30">
        <f t="shared" si="9"/>
        <v>0</v>
      </c>
      <c r="L283" s="30"/>
    </row>
    <row r="284" spans="1:12" x14ac:dyDescent="0.25">
      <c r="A284">
        <v>1157181</v>
      </c>
      <c r="B284" t="s">
        <v>56</v>
      </c>
      <c r="C284" t="s">
        <v>57</v>
      </c>
      <c r="D284" s="29">
        <v>1394512</v>
      </c>
      <c r="E284">
        <v>0</v>
      </c>
      <c r="G284" s="27" t="s">
        <v>337</v>
      </c>
      <c r="H284" s="29">
        <v>1365592</v>
      </c>
      <c r="I284" s="29">
        <f t="shared" si="8"/>
        <v>1365592</v>
      </c>
      <c r="J284">
        <f>IFERROR(VLOOKUP(A284,[1]Hoja2!$A:$I,9,FALSE),0)</f>
        <v>28920</v>
      </c>
      <c r="K284" s="30">
        <f t="shared" si="9"/>
        <v>0</v>
      </c>
      <c r="L284" s="30"/>
    </row>
    <row r="285" spans="1:12" x14ac:dyDescent="0.25">
      <c r="A285">
        <v>1157182</v>
      </c>
      <c r="B285" t="s">
        <v>56</v>
      </c>
      <c r="C285" t="s">
        <v>57</v>
      </c>
      <c r="D285" s="29">
        <v>1704504</v>
      </c>
      <c r="E285">
        <v>0</v>
      </c>
      <c r="G285" s="27" t="s">
        <v>338</v>
      </c>
      <c r="H285" s="29">
        <v>1582191.3</v>
      </c>
      <c r="I285" s="29">
        <f t="shared" si="8"/>
        <v>1582191.3</v>
      </c>
      <c r="J285">
        <f>IFERROR(VLOOKUP(A285,[1]Hoja2!$A:$I,9,FALSE),0)</f>
        <v>122312.7</v>
      </c>
      <c r="K285" s="30">
        <f t="shared" si="9"/>
        <v>0</v>
      </c>
      <c r="L285" s="30"/>
    </row>
    <row r="286" spans="1:12" x14ac:dyDescent="0.25">
      <c r="A286">
        <v>1157183</v>
      </c>
      <c r="B286" t="s">
        <v>56</v>
      </c>
      <c r="C286" t="s">
        <v>57</v>
      </c>
      <c r="D286" s="29">
        <v>1387851</v>
      </c>
      <c r="E286">
        <v>0</v>
      </c>
      <c r="G286" s="27" t="s">
        <v>339</v>
      </c>
      <c r="H286" s="29">
        <v>1301091</v>
      </c>
      <c r="I286" s="29">
        <f t="shared" si="8"/>
        <v>1301091</v>
      </c>
      <c r="J286">
        <f>IFERROR(VLOOKUP(A286,[1]Hoja2!$A:$I,9,FALSE),0)</f>
        <v>86760</v>
      </c>
      <c r="K286" s="30">
        <f t="shared" si="9"/>
        <v>0</v>
      </c>
      <c r="L286" s="30"/>
    </row>
    <row r="287" spans="1:12" x14ac:dyDescent="0.25">
      <c r="A287">
        <v>1157198</v>
      </c>
      <c r="B287" t="s">
        <v>236</v>
      </c>
      <c r="C287" t="s">
        <v>57</v>
      </c>
      <c r="D287" s="29">
        <v>2064781</v>
      </c>
      <c r="E287">
        <v>0</v>
      </c>
      <c r="G287" s="27" t="s">
        <v>340</v>
      </c>
      <c r="H287" s="29">
        <v>1967701</v>
      </c>
      <c r="I287" s="29">
        <f t="shared" si="8"/>
        <v>1967701</v>
      </c>
      <c r="J287">
        <f>IFERROR(VLOOKUP(A287,[1]Hoja2!$A:$I,9,FALSE),0)</f>
        <v>97080</v>
      </c>
      <c r="K287" s="30">
        <f t="shared" si="9"/>
        <v>0</v>
      </c>
      <c r="L287" s="30"/>
    </row>
    <row r="288" spans="1:12" x14ac:dyDescent="0.25">
      <c r="A288">
        <v>1157245</v>
      </c>
      <c r="B288" t="s">
        <v>56</v>
      </c>
      <c r="C288" t="s">
        <v>57</v>
      </c>
      <c r="D288" s="29">
        <v>1776289</v>
      </c>
      <c r="E288">
        <v>0</v>
      </c>
      <c r="G288" s="27" t="s">
        <v>341</v>
      </c>
      <c r="H288" s="29">
        <v>1718449</v>
      </c>
      <c r="I288" s="29">
        <f t="shared" si="8"/>
        <v>1718449</v>
      </c>
      <c r="J288">
        <f>IFERROR(VLOOKUP(A288,[1]Hoja2!$A:$I,9,FALSE),0)</f>
        <v>57840</v>
      </c>
      <c r="K288" s="30">
        <f t="shared" si="9"/>
        <v>0</v>
      </c>
      <c r="L288" s="30"/>
    </row>
    <row r="289" spans="1:12" x14ac:dyDescent="0.25">
      <c r="A289">
        <v>1157294</v>
      </c>
      <c r="B289" t="s">
        <v>56</v>
      </c>
      <c r="C289" t="s">
        <v>57</v>
      </c>
      <c r="D289" s="29">
        <v>1694395</v>
      </c>
      <c r="E289">
        <v>0</v>
      </c>
      <c r="G289" s="27" t="s">
        <v>342</v>
      </c>
      <c r="H289" s="29">
        <v>1659130</v>
      </c>
      <c r="I289" s="29">
        <f t="shared" si="8"/>
        <v>1659130</v>
      </c>
      <c r="J289">
        <f>IFERROR(VLOOKUP(A289,[1]Hoja2!$A:$I,9,FALSE),0)</f>
        <v>35265</v>
      </c>
      <c r="K289" s="30">
        <f t="shared" si="9"/>
        <v>0</v>
      </c>
      <c r="L289" s="30"/>
    </row>
    <row r="290" spans="1:12" x14ac:dyDescent="0.25">
      <c r="A290">
        <v>1157405</v>
      </c>
      <c r="B290" t="s">
        <v>236</v>
      </c>
      <c r="C290" t="s">
        <v>57</v>
      </c>
      <c r="D290" s="29">
        <v>1589142</v>
      </c>
      <c r="E290">
        <v>0</v>
      </c>
      <c r="G290" s="27" t="s">
        <v>343</v>
      </c>
      <c r="H290" s="29">
        <v>1536384.9</v>
      </c>
      <c r="I290" s="29">
        <f t="shared" si="8"/>
        <v>1536384.9</v>
      </c>
      <c r="J290">
        <f>IFERROR(VLOOKUP(A290,[1]Hoja2!$A:$I,9,FALSE),0)</f>
        <v>52757.1</v>
      </c>
      <c r="K290" s="30">
        <f t="shared" si="9"/>
        <v>9.4587448984384537E-11</v>
      </c>
      <c r="L290" s="30"/>
    </row>
    <row r="291" spans="1:12" x14ac:dyDescent="0.25">
      <c r="A291">
        <v>1157429</v>
      </c>
      <c r="B291" t="s">
        <v>53</v>
      </c>
      <c r="C291" t="s">
        <v>54</v>
      </c>
      <c r="D291" s="29">
        <v>532493</v>
      </c>
      <c r="E291">
        <v>70000</v>
      </c>
      <c r="G291" s="27" t="s">
        <v>344</v>
      </c>
      <c r="H291" s="29">
        <v>530222.9</v>
      </c>
      <c r="I291" s="29">
        <f t="shared" si="8"/>
        <v>530222.9</v>
      </c>
      <c r="J291">
        <f>IFERROR(VLOOKUP(A291,[1]Hoja2!$A:$I,9,FALSE),0)</f>
        <v>2270.1</v>
      </c>
      <c r="K291" s="30">
        <f t="shared" si="9"/>
        <v>-2.319211489520967E-11</v>
      </c>
      <c r="L291" s="30"/>
    </row>
    <row r="292" spans="1:12" x14ac:dyDescent="0.25">
      <c r="A292">
        <v>1157435</v>
      </c>
      <c r="B292" t="s">
        <v>56</v>
      </c>
      <c r="C292" t="s">
        <v>57</v>
      </c>
      <c r="D292" s="29">
        <v>2455811</v>
      </c>
      <c r="E292">
        <v>251900</v>
      </c>
      <c r="G292" s="27" t="s">
        <v>345</v>
      </c>
      <c r="H292" s="29">
        <v>2423012.9</v>
      </c>
      <c r="I292" s="29">
        <f t="shared" si="8"/>
        <v>2423012.9</v>
      </c>
      <c r="J292">
        <f>IFERROR(VLOOKUP(A292,[1]Hoja2!$A:$I,9,FALSE),0)</f>
        <v>32798.1</v>
      </c>
      <c r="K292" s="30">
        <f t="shared" si="9"/>
        <v>9.4587448984384537E-11</v>
      </c>
      <c r="L292" s="30"/>
    </row>
    <row r="293" spans="1:12" x14ac:dyDescent="0.25">
      <c r="A293">
        <v>1157437</v>
      </c>
      <c r="B293" t="s">
        <v>56</v>
      </c>
      <c r="C293" t="s">
        <v>57</v>
      </c>
      <c r="D293" s="29">
        <v>361651</v>
      </c>
      <c r="E293">
        <v>0</v>
      </c>
      <c r="G293" s="27" t="s">
        <v>346</v>
      </c>
      <c r="H293" s="29">
        <v>359675.8</v>
      </c>
      <c r="I293" s="29">
        <f t="shared" si="8"/>
        <v>359675.8</v>
      </c>
      <c r="J293">
        <f>IFERROR(VLOOKUP(A293,[1]Hoja2!$A:$I,9,FALSE),0)</f>
        <v>1975.2</v>
      </c>
      <c r="K293" s="30">
        <f t="shared" si="9"/>
        <v>1.1596057447604835E-11</v>
      </c>
      <c r="L293" s="30"/>
    </row>
    <row r="294" spans="1:12" x14ac:dyDescent="0.25">
      <c r="A294">
        <v>1157446</v>
      </c>
      <c r="B294" t="s">
        <v>56</v>
      </c>
      <c r="C294" t="s">
        <v>57</v>
      </c>
      <c r="D294" s="29">
        <v>1955804</v>
      </c>
      <c r="E294">
        <v>0</v>
      </c>
      <c r="G294" s="27" t="s">
        <v>347</v>
      </c>
      <c r="H294" s="29">
        <v>1935344.45</v>
      </c>
      <c r="I294" s="29">
        <f t="shared" si="8"/>
        <v>1935344.45</v>
      </c>
      <c r="J294">
        <f>IFERROR(VLOOKUP(A294,[1]Hoja2!$A:$I,9,FALSE),0)</f>
        <v>20459.55</v>
      </c>
      <c r="K294" s="30">
        <f t="shared" si="9"/>
        <v>4.7293724492192268E-11</v>
      </c>
      <c r="L294" s="30"/>
    </row>
    <row r="295" spans="1:12" x14ac:dyDescent="0.25">
      <c r="A295">
        <v>1157448</v>
      </c>
      <c r="B295" t="s">
        <v>56</v>
      </c>
      <c r="C295" t="s">
        <v>57</v>
      </c>
      <c r="D295" s="29">
        <v>1044115</v>
      </c>
      <c r="E295">
        <v>0</v>
      </c>
      <c r="G295" s="27" t="s">
        <v>348</v>
      </c>
      <c r="H295" s="29">
        <v>1023535</v>
      </c>
      <c r="I295" s="29">
        <f t="shared" si="8"/>
        <v>1023535</v>
      </c>
      <c r="J295">
        <f>IFERROR(VLOOKUP(A295,[1]Hoja2!$A:$I,9,FALSE),0)</f>
        <v>20580</v>
      </c>
      <c r="K295" s="30">
        <f t="shared" si="9"/>
        <v>0</v>
      </c>
      <c r="L295" s="30"/>
    </row>
    <row r="296" spans="1:12" x14ac:dyDescent="0.25">
      <c r="A296">
        <v>1157604</v>
      </c>
      <c r="B296" t="s">
        <v>56</v>
      </c>
      <c r="C296" t="s">
        <v>57</v>
      </c>
      <c r="D296" s="29">
        <v>3227705</v>
      </c>
      <c r="E296">
        <v>90000</v>
      </c>
      <c r="G296" s="27" t="s">
        <v>349</v>
      </c>
      <c r="H296" s="29">
        <v>3225993.2</v>
      </c>
      <c r="I296" s="29">
        <f t="shared" si="8"/>
        <v>3225993.2</v>
      </c>
      <c r="J296">
        <f>IFERROR(VLOOKUP(A296,[1]Hoja2!$A:$I,9,FALSE),0)</f>
        <v>1711.8</v>
      </c>
      <c r="K296" s="30">
        <f t="shared" si="9"/>
        <v>-1.8621904018800706E-10</v>
      </c>
      <c r="L296" s="30"/>
    </row>
    <row r="297" spans="1:12" x14ac:dyDescent="0.25">
      <c r="A297">
        <v>1157623</v>
      </c>
      <c r="B297" t="s">
        <v>56</v>
      </c>
      <c r="C297" t="s">
        <v>57</v>
      </c>
      <c r="D297" s="29">
        <v>1070272</v>
      </c>
      <c r="E297">
        <v>0</v>
      </c>
      <c r="G297" s="27" t="s">
        <v>350</v>
      </c>
      <c r="H297" s="29">
        <v>1012432</v>
      </c>
      <c r="I297" s="29">
        <f t="shared" si="8"/>
        <v>1012432</v>
      </c>
      <c r="J297">
        <f>IFERROR(VLOOKUP(A297,[1]Hoja2!$A:$I,9,FALSE),0)</f>
        <v>57840</v>
      </c>
      <c r="K297" s="30">
        <f t="shared" si="9"/>
        <v>0</v>
      </c>
      <c r="L297" s="30"/>
    </row>
    <row r="298" spans="1:12" x14ac:dyDescent="0.25">
      <c r="A298">
        <v>1157703</v>
      </c>
      <c r="B298" t="s">
        <v>236</v>
      </c>
      <c r="C298" t="s">
        <v>57</v>
      </c>
      <c r="D298" s="29">
        <v>5030876</v>
      </c>
      <c r="E298">
        <v>0</v>
      </c>
      <c r="G298" s="27" t="s">
        <v>351</v>
      </c>
      <c r="H298" s="29">
        <v>4821822.95</v>
      </c>
      <c r="I298" s="29">
        <f t="shared" si="8"/>
        <v>4821822.95</v>
      </c>
      <c r="J298">
        <f>IFERROR(VLOOKUP(A298,[1]Hoja2!$A:$I,9,FALSE),0)</f>
        <v>209053.05</v>
      </c>
      <c r="K298" s="30">
        <f t="shared" si="9"/>
        <v>0</v>
      </c>
      <c r="L298" s="30"/>
    </row>
    <row r="299" spans="1:12" x14ac:dyDescent="0.25">
      <c r="A299">
        <v>1157723</v>
      </c>
      <c r="B299" t="s">
        <v>292</v>
      </c>
      <c r="C299" t="s">
        <v>293</v>
      </c>
      <c r="D299" s="29">
        <v>48700</v>
      </c>
      <c r="E299">
        <v>0</v>
      </c>
      <c r="G299" s="27" t="s">
        <v>352</v>
      </c>
      <c r="H299" s="29">
        <v>48415</v>
      </c>
      <c r="I299" s="29">
        <f t="shared" si="8"/>
        <v>48415</v>
      </c>
      <c r="J299">
        <f>IFERROR(VLOOKUP(A299,[1]Hoja2!$A:$I,9,FALSE),0)</f>
        <v>285</v>
      </c>
      <c r="K299" s="30">
        <f t="shared" si="9"/>
        <v>0</v>
      </c>
      <c r="L299" s="30"/>
    </row>
    <row r="300" spans="1:12" x14ac:dyDescent="0.25">
      <c r="A300">
        <v>1157736</v>
      </c>
      <c r="B300" t="s">
        <v>56</v>
      </c>
      <c r="C300" t="s">
        <v>57</v>
      </c>
      <c r="D300" s="29">
        <v>2165323</v>
      </c>
      <c r="E300">
        <v>480000</v>
      </c>
      <c r="G300" s="27" t="s">
        <v>353</v>
      </c>
      <c r="H300" s="29">
        <v>2101182.25</v>
      </c>
      <c r="I300" s="29">
        <f t="shared" si="8"/>
        <v>2101182.25</v>
      </c>
      <c r="J300">
        <f>IFERROR(VLOOKUP(A300,[1]Hoja2!$A:$I,9,FALSE),0)</f>
        <v>64140.75</v>
      </c>
      <c r="K300" s="30">
        <f t="shared" si="9"/>
        <v>0</v>
      </c>
      <c r="L300" s="30"/>
    </row>
    <row r="301" spans="1:12" x14ac:dyDescent="0.25">
      <c r="A301">
        <v>1157869</v>
      </c>
      <c r="B301" t="s">
        <v>292</v>
      </c>
      <c r="C301" t="s">
        <v>293</v>
      </c>
      <c r="D301" s="29">
        <v>95500</v>
      </c>
      <c r="E301">
        <v>0</v>
      </c>
      <c r="F301" s="29">
        <v>46800</v>
      </c>
      <c r="G301" s="27" t="s">
        <v>354</v>
      </c>
      <c r="H301" s="29">
        <v>41395</v>
      </c>
      <c r="I301" s="29">
        <f t="shared" si="8"/>
        <v>88195</v>
      </c>
      <c r="J301">
        <f>IFERROR(VLOOKUP(A301,[1]Hoja2!$A:$I,9,FALSE),0)</f>
        <v>7305</v>
      </c>
      <c r="K301" s="30">
        <f t="shared" si="9"/>
        <v>0</v>
      </c>
      <c r="L301" s="30"/>
    </row>
    <row r="302" spans="1:12" x14ac:dyDescent="0.25">
      <c r="A302">
        <v>1157870</v>
      </c>
      <c r="B302" t="s">
        <v>292</v>
      </c>
      <c r="C302" t="s">
        <v>293</v>
      </c>
      <c r="D302" s="29">
        <v>95500</v>
      </c>
      <c r="E302">
        <v>0</v>
      </c>
      <c r="G302" s="27" t="s">
        <v>355</v>
      </c>
      <c r="H302" s="29">
        <v>88195</v>
      </c>
      <c r="I302" s="29">
        <f t="shared" si="8"/>
        <v>88195</v>
      </c>
      <c r="J302">
        <f>IFERROR(VLOOKUP(A302,[1]Hoja2!$A:$I,9,FALSE),0)</f>
        <v>7305</v>
      </c>
      <c r="K302" s="30">
        <f t="shared" si="9"/>
        <v>0</v>
      </c>
      <c r="L302" s="30"/>
    </row>
    <row r="303" spans="1:12" x14ac:dyDescent="0.25">
      <c r="A303">
        <v>1157877</v>
      </c>
      <c r="B303" t="s">
        <v>292</v>
      </c>
      <c r="C303" t="s">
        <v>293</v>
      </c>
      <c r="D303" s="29">
        <v>95500</v>
      </c>
      <c r="E303">
        <v>0</v>
      </c>
      <c r="G303" s="27" t="s">
        <v>355</v>
      </c>
      <c r="H303" s="29">
        <v>88195</v>
      </c>
      <c r="I303" s="29">
        <f t="shared" si="8"/>
        <v>88195</v>
      </c>
      <c r="J303">
        <f>IFERROR(VLOOKUP(A303,[1]Hoja2!$A:$I,9,FALSE),0)</f>
        <v>7305</v>
      </c>
      <c r="K303" s="30">
        <f t="shared" si="9"/>
        <v>0</v>
      </c>
      <c r="L303" s="30"/>
    </row>
    <row r="304" spans="1:12" x14ac:dyDescent="0.25">
      <c r="A304">
        <v>1157878</v>
      </c>
      <c r="B304" t="s">
        <v>292</v>
      </c>
      <c r="C304" t="s">
        <v>293</v>
      </c>
      <c r="D304" s="29">
        <v>95500</v>
      </c>
      <c r="E304">
        <v>0</v>
      </c>
      <c r="G304" s="27" t="s">
        <v>356</v>
      </c>
      <c r="H304" s="29">
        <v>95215</v>
      </c>
      <c r="I304" s="29">
        <f t="shared" si="8"/>
        <v>95215</v>
      </c>
      <c r="J304">
        <f>IFERROR(VLOOKUP(A304,[1]Hoja2!$A:$I,9,FALSE),0)</f>
        <v>285</v>
      </c>
      <c r="K304" s="30">
        <f t="shared" si="9"/>
        <v>0</v>
      </c>
      <c r="L304" s="30"/>
    </row>
    <row r="305" spans="1:12" x14ac:dyDescent="0.25">
      <c r="A305">
        <v>1157929</v>
      </c>
      <c r="B305" t="s">
        <v>292</v>
      </c>
      <c r="C305" t="s">
        <v>293</v>
      </c>
      <c r="D305" s="29">
        <v>95500</v>
      </c>
      <c r="E305">
        <v>0</v>
      </c>
      <c r="G305" s="27" t="s">
        <v>355</v>
      </c>
      <c r="H305" s="29">
        <v>88195</v>
      </c>
      <c r="I305" s="29">
        <f t="shared" si="8"/>
        <v>88195</v>
      </c>
      <c r="J305">
        <f>IFERROR(VLOOKUP(A305,[1]Hoja2!$A:$I,9,FALSE),0)</f>
        <v>7305</v>
      </c>
      <c r="K305" s="30">
        <f t="shared" si="9"/>
        <v>0</v>
      </c>
      <c r="L305" s="30"/>
    </row>
    <row r="306" spans="1:12" x14ac:dyDescent="0.25">
      <c r="A306">
        <v>1157933</v>
      </c>
      <c r="B306" t="s">
        <v>292</v>
      </c>
      <c r="C306" t="s">
        <v>293</v>
      </c>
      <c r="D306" s="29">
        <v>48700</v>
      </c>
      <c r="E306">
        <v>0</v>
      </c>
      <c r="G306" s="27" t="s">
        <v>352</v>
      </c>
      <c r="H306" s="29">
        <v>48415</v>
      </c>
      <c r="I306" s="29">
        <f t="shared" si="8"/>
        <v>48415</v>
      </c>
      <c r="J306">
        <f>IFERROR(VLOOKUP(A306,[1]Hoja2!$A:$I,9,FALSE),0)</f>
        <v>285</v>
      </c>
      <c r="K306" s="30">
        <f t="shared" si="9"/>
        <v>0</v>
      </c>
      <c r="L306" s="30"/>
    </row>
    <row r="307" spans="1:12" x14ac:dyDescent="0.25">
      <c r="A307">
        <v>1157934</v>
      </c>
      <c r="B307" t="s">
        <v>292</v>
      </c>
      <c r="C307" t="s">
        <v>293</v>
      </c>
      <c r="D307" s="29">
        <v>95500</v>
      </c>
      <c r="E307">
        <v>0</v>
      </c>
      <c r="G307" s="27" t="s">
        <v>355</v>
      </c>
      <c r="H307" s="29">
        <v>88195</v>
      </c>
      <c r="I307" s="29">
        <f t="shared" si="8"/>
        <v>88195</v>
      </c>
      <c r="J307">
        <f>IFERROR(VLOOKUP(A307,[1]Hoja2!$A:$I,9,FALSE),0)</f>
        <v>7305</v>
      </c>
      <c r="K307" s="30">
        <f t="shared" si="9"/>
        <v>0</v>
      </c>
      <c r="L307" s="30"/>
    </row>
    <row r="308" spans="1:12" x14ac:dyDescent="0.25">
      <c r="A308">
        <v>1158093</v>
      </c>
      <c r="B308" t="s">
        <v>56</v>
      </c>
      <c r="C308" t="s">
        <v>57</v>
      </c>
      <c r="D308" s="29">
        <v>1741552</v>
      </c>
      <c r="E308">
        <v>0</v>
      </c>
      <c r="G308" s="27" t="s">
        <v>357</v>
      </c>
      <c r="H308" s="29">
        <v>1676605</v>
      </c>
      <c r="I308" s="29">
        <f t="shared" si="8"/>
        <v>1676605</v>
      </c>
      <c r="J308">
        <f>IFERROR(VLOOKUP(A308,[1]Hoja2!$A:$I,9,FALSE),0)</f>
        <v>64947</v>
      </c>
      <c r="K308" s="30">
        <f t="shared" si="9"/>
        <v>0</v>
      </c>
      <c r="L308" s="30"/>
    </row>
    <row r="309" spans="1:12" x14ac:dyDescent="0.25">
      <c r="A309">
        <v>1158102</v>
      </c>
      <c r="B309" t="s">
        <v>56</v>
      </c>
      <c r="C309" t="s">
        <v>57</v>
      </c>
      <c r="D309" s="29">
        <v>1173647</v>
      </c>
      <c r="E309">
        <v>0</v>
      </c>
      <c r="G309" s="27" t="s">
        <v>358</v>
      </c>
      <c r="H309" s="29">
        <v>1117749.6499999999</v>
      </c>
      <c r="I309" s="29">
        <f t="shared" si="8"/>
        <v>1117749.6499999999</v>
      </c>
      <c r="J309">
        <f>IFERROR(VLOOKUP(A309,[1]Hoja2!$A:$I,9,FALSE),0)</f>
        <v>55897.35</v>
      </c>
      <c r="K309" s="30">
        <f t="shared" si="9"/>
        <v>9.4587448984384537E-11</v>
      </c>
      <c r="L309" s="30"/>
    </row>
    <row r="310" spans="1:12" x14ac:dyDescent="0.25">
      <c r="A310">
        <v>1158199</v>
      </c>
      <c r="B310" t="s">
        <v>56</v>
      </c>
      <c r="C310" t="s">
        <v>57</v>
      </c>
      <c r="D310" s="29">
        <v>1333186</v>
      </c>
      <c r="E310">
        <v>0</v>
      </c>
      <c r="G310" s="27" t="s">
        <v>359</v>
      </c>
      <c r="H310" s="29">
        <v>1304266</v>
      </c>
      <c r="I310" s="29">
        <f t="shared" si="8"/>
        <v>1304266</v>
      </c>
      <c r="J310">
        <f>IFERROR(VLOOKUP(A310,[1]Hoja2!$A:$I,9,FALSE),0)</f>
        <v>28920</v>
      </c>
      <c r="K310" s="30">
        <f t="shared" si="9"/>
        <v>0</v>
      </c>
      <c r="L310" s="30"/>
    </row>
    <row r="311" spans="1:12" x14ac:dyDescent="0.25">
      <c r="A311">
        <v>1158201</v>
      </c>
      <c r="B311" t="s">
        <v>236</v>
      </c>
      <c r="C311" t="s">
        <v>57</v>
      </c>
      <c r="D311" s="29">
        <v>1433021</v>
      </c>
      <c r="E311">
        <v>0</v>
      </c>
      <c r="G311" s="27" t="s">
        <v>360</v>
      </c>
      <c r="H311" s="29">
        <v>1404101</v>
      </c>
      <c r="I311" s="29">
        <f t="shared" si="8"/>
        <v>1404101</v>
      </c>
      <c r="J311">
        <f>IFERROR(VLOOKUP(A311,[1]Hoja2!$A:$I,9,FALSE),0)</f>
        <v>28920</v>
      </c>
      <c r="K311" s="30">
        <f t="shared" si="9"/>
        <v>0</v>
      </c>
      <c r="L311" s="30"/>
    </row>
    <row r="312" spans="1:12" x14ac:dyDescent="0.25">
      <c r="A312">
        <v>1158311</v>
      </c>
      <c r="B312" t="s">
        <v>56</v>
      </c>
      <c r="C312" t="s">
        <v>57</v>
      </c>
      <c r="D312" s="29">
        <v>2160371</v>
      </c>
      <c r="E312">
        <v>0</v>
      </c>
      <c r="F312" s="29">
        <v>1042220</v>
      </c>
      <c r="G312" s="27" t="s">
        <v>361</v>
      </c>
      <c r="H312" s="29">
        <v>1038138.15</v>
      </c>
      <c r="I312" s="29">
        <f t="shared" si="8"/>
        <v>2080358.15</v>
      </c>
      <c r="J312">
        <f>IFERROR(VLOOKUP(A312,[1]Hoja2!$A:$I,9,FALSE),0)</f>
        <v>80012.850000000006</v>
      </c>
      <c r="K312" s="30">
        <f t="shared" si="9"/>
        <v>0</v>
      </c>
      <c r="L312" s="30"/>
    </row>
    <row r="313" spans="1:12" x14ac:dyDescent="0.25">
      <c r="A313">
        <v>1158385</v>
      </c>
      <c r="B313" t="s">
        <v>56</v>
      </c>
      <c r="C313" t="s">
        <v>57</v>
      </c>
      <c r="D313" s="29">
        <v>1416550</v>
      </c>
      <c r="E313">
        <v>0</v>
      </c>
      <c r="G313" s="27" t="s">
        <v>362</v>
      </c>
      <c r="H313" s="29">
        <v>1386130</v>
      </c>
      <c r="I313" s="29">
        <f t="shared" si="8"/>
        <v>1386130</v>
      </c>
      <c r="J313">
        <f>IFERROR(VLOOKUP(A313,[1]Hoja2!$A:$I,9,FALSE),0)</f>
        <v>30420</v>
      </c>
      <c r="K313" s="30">
        <f t="shared" si="9"/>
        <v>0</v>
      </c>
      <c r="L313" s="30"/>
    </row>
    <row r="314" spans="1:12" x14ac:dyDescent="0.25">
      <c r="A314">
        <v>1158495</v>
      </c>
      <c r="B314" t="s">
        <v>56</v>
      </c>
      <c r="C314" t="s">
        <v>57</v>
      </c>
      <c r="D314" s="29">
        <v>1935477</v>
      </c>
      <c r="E314">
        <v>0</v>
      </c>
      <c r="G314" s="27" t="s">
        <v>363</v>
      </c>
      <c r="H314" s="29">
        <v>1835502</v>
      </c>
      <c r="I314" s="29">
        <f t="shared" si="8"/>
        <v>1835502</v>
      </c>
      <c r="J314">
        <f>IFERROR(VLOOKUP(A314,[1]Hoja2!$A:$I,9,FALSE),0)</f>
        <v>99975</v>
      </c>
      <c r="K314" s="30">
        <f t="shared" si="9"/>
        <v>0</v>
      </c>
      <c r="L314" s="30"/>
    </row>
    <row r="315" spans="1:12" x14ac:dyDescent="0.25">
      <c r="A315">
        <v>1158506</v>
      </c>
      <c r="B315" t="s">
        <v>292</v>
      </c>
      <c r="C315" t="s">
        <v>293</v>
      </c>
      <c r="D315" s="29">
        <v>95472</v>
      </c>
      <c r="E315">
        <v>0</v>
      </c>
      <c r="G315" s="27" t="s">
        <v>364</v>
      </c>
      <c r="H315" s="29">
        <v>88171.199999999997</v>
      </c>
      <c r="I315" s="29">
        <f t="shared" si="8"/>
        <v>88171.199999999997</v>
      </c>
      <c r="J315">
        <f>IFERROR(VLOOKUP(A315,[1]Hoja2!$A:$I,9,FALSE),0)</f>
        <v>7300.8</v>
      </c>
      <c r="K315" s="30">
        <f t="shared" si="9"/>
        <v>0</v>
      </c>
      <c r="L315" s="30"/>
    </row>
    <row r="316" spans="1:12" x14ac:dyDescent="0.25">
      <c r="A316">
        <v>1158509</v>
      </c>
      <c r="B316" t="s">
        <v>292</v>
      </c>
      <c r="C316" t="s">
        <v>293</v>
      </c>
      <c r="D316" s="29">
        <v>95472</v>
      </c>
      <c r="E316">
        <v>0</v>
      </c>
      <c r="G316" s="27" t="s">
        <v>364</v>
      </c>
      <c r="H316" s="29">
        <v>88171.199999999997</v>
      </c>
      <c r="I316" s="29">
        <f t="shared" si="8"/>
        <v>88171.199999999997</v>
      </c>
      <c r="J316">
        <f>IFERROR(VLOOKUP(A316,[1]Hoja2!$A:$I,9,FALSE),0)</f>
        <v>7300.8</v>
      </c>
      <c r="K316" s="30">
        <f t="shared" si="9"/>
        <v>0</v>
      </c>
      <c r="L316" s="30"/>
    </row>
    <row r="317" spans="1:12" x14ac:dyDescent="0.25">
      <c r="A317">
        <v>1158513</v>
      </c>
      <c r="B317" t="s">
        <v>292</v>
      </c>
      <c r="C317" t="s">
        <v>293</v>
      </c>
      <c r="D317" s="29">
        <v>95472</v>
      </c>
      <c r="E317">
        <v>0</v>
      </c>
      <c r="G317" s="27" t="s">
        <v>364</v>
      </c>
      <c r="H317" s="29">
        <v>88171.199999999997</v>
      </c>
      <c r="I317" s="29">
        <f t="shared" si="8"/>
        <v>88171.199999999997</v>
      </c>
      <c r="J317">
        <f>IFERROR(VLOOKUP(A317,[1]Hoja2!$A:$I,9,FALSE),0)</f>
        <v>7300.8</v>
      </c>
      <c r="K317" s="30">
        <f t="shared" si="9"/>
        <v>0</v>
      </c>
      <c r="L317" s="30"/>
    </row>
    <row r="318" spans="1:12" x14ac:dyDescent="0.25">
      <c r="A318">
        <v>1158515</v>
      </c>
      <c r="B318" t="s">
        <v>292</v>
      </c>
      <c r="C318" t="s">
        <v>293</v>
      </c>
      <c r="D318" s="29">
        <v>95472</v>
      </c>
      <c r="E318">
        <v>0</v>
      </c>
      <c r="G318" s="27" t="s">
        <v>364</v>
      </c>
      <c r="H318" s="29">
        <v>88171.199999999997</v>
      </c>
      <c r="I318" s="29">
        <f t="shared" si="8"/>
        <v>88171.199999999997</v>
      </c>
      <c r="J318">
        <f>IFERROR(VLOOKUP(A318,[1]Hoja2!$A:$I,9,FALSE),0)</f>
        <v>7300.8</v>
      </c>
      <c r="K318" s="30">
        <f t="shared" si="9"/>
        <v>0</v>
      </c>
      <c r="L318" s="30"/>
    </row>
    <row r="319" spans="1:12" x14ac:dyDescent="0.25">
      <c r="A319">
        <v>1158526</v>
      </c>
      <c r="B319" t="s">
        <v>285</v>
      </c>
      <c r="C319" t="s">
        <v>57</v>
      </c>
      <c r="D319" s="29">
        <v>220726</v>
      </c>
      <c r="E319">
        <v>0</v>
      </c>
      <c r="G319" s="27" t="s">
        <v>365</v>
      </c>
      <c r="H319" s="29">
        <v>217867.75</v>
      </c>
      <c r="I319" s="29">
        <f t="shared" si="8"/>
        <v>217867.75</v>
      </c>
      <c r="J319">
        <f>IFERROR(VLOOKUP(A319,[1]Hoja2!$A:$I,9,FALSE),0)</f>
        <v>2858.25</v>
      </c>
      <c r="K319" s="30">
        <f t="shared" si="9"/>
        <v>0</v>
      </c>
      <c r="L319" s="30"/>
    </row>
    <row r="320" spans="1:12" x14ac:dyDescent="0.25">
      <c r="A320">
        <v>1158542</v>
      </c>
      <c r="B320" t="s">
        <v>56</v>
      </c>
      <c r="C320" t="s">
        <v>57</v>
      </c>
      <c r="D320" s="29">
        <v>3016184</v>
      </c>
      <c r="E320">
        <v>0</v>
      </c>
      <c r="G320" s="27" t="s">
        <v>366</v>
      </c>
      <c r="H320" s="29">
        <v>2911694</v>
      </c>
      <c r="I320" s="29">
        <f t="shared" si="8"/>
        <v>2911694</v>
      </c>
      <c r="J320">
        <f>IFERROR(VLOOKUP(A320,[1]Hoja2!$A:$I,9,FALSE),0)</f>
        <v>104490</v>
      </c>
      <c r="K320" s="30">
        <f t="shared" si="9"/>
        <v>0</v>
      </c>
      <c r="L320" s="30"/>
    </row>
    <row r="321" spans="1:12" x14ac:dyDescent="0.25">
      <c r="A321">
        <v>1158737</v>
      </c>
      <c r="B321" t="s">
        <v>228</v>
      </c>
      <c r="C321" t="s">
        <v>57</v>
      </c>
      <c r="D321" s="29">
        <v>19451175</v>
      </c>
      <c r="E321">
        <v>0</v>
      </c>
      <c r="G321" s="27" t="s">
        <v>367</v>
      </c>
      <c r="H321" s="29">
        <v>19374484.050000001</v>
      </c>
      <c r="I321" s="29">
        <f t="shared" si="8"/>
        <v>19374484.050000001</v>
      </c>
      <c r="J321">
        <f>IFERROR(VLOOKUP(A321,[1]Hoja2!$A:$I,9,FALSE),0)</f>
        <v>76690.95</v>
      </c>
      <c r="K321" s="30">
        <f t="shared" si="9"/>
        <v>-7.4214767664670944E-10</v>
      </c>
      <c r="L321" s="30"/>
    </row>
    <row r="322" spans="1:12" x14ac:dyDescent="0.25">
      <c r="A322">
        <v>1158807</v>
      </c>
      <c r="B322" t="s">
        <v>56</v>
      </c>
      <c r="C322" t="s">
        <v>57</v>
      </c>
      <c r="D322" s="29">
        <v>63739</v>
      </c>
      <c r="E322">
        <v>0</v>
      </c>
      <c r="G322" s="27" t="s">
        <v>368</v>
      </c>
      <c r="H322" s="29">
        <v>59375.199999999997</v>
      </c>
      <c r="I322" s="29">
        <f t="shared" si="8"/>
        <v>59375.199999999997</v>
      </c>
      <c r="J322">
        <f>IFERROR(VLOOKUP(A322,[1]Hoja2!$A:$I,9,FALSE),0)</f>
        <v>4363.8</v>
      </c>
      <c r="K322" s="30">
        <f t="shared" si="9"/>
        <v>0</v>
      </c>
      <c r="L322" s="30"/>
    </row>
    <row r="323" spans="1:12" x14ac:dyDescent="0.25">
      <c r="A323">
        <v>1158808</v>
      </c>
      <c r="B323" t="s">
        <v>56</v>
      </c>
      <c r="C323" t="s">
        <v>57</v>
      </c>
      <c r="D323" s="29">
        <v>57532</v>
      </c>
      <c r="E323">
        <v>0</v>
      </c>
      <c r="G323" s="27" t="s">
        <v>369</v>
      </c>
      <c r="H323" s="29">
        <v>53168.2</v>
      </c>
      <c r="I323" s="29">
        <f t="shared" ref="I323:I386" si="10">+F323+H323</f>
        <v>53168.2</v>
      </c>
      <c r="J323">
        <f>IFERROR(VLOOKUP(A323,[1]Hoja2!$A:$I,9,FALSE),0)</f>
        <v>4363.8</v>
      </c>
      <c r="K323" s="30">
        <f t="shared" ref="K323:K386" si="11">+D323-I323-J323</f>
        <v>0</v>
      </c>
      <c r="L323" s="30"/>
    </row>
    <row r="324" spans="1:12" x14ac:dyDescent="0.25">
      <c r="A324">
        <v>1158809</v>
      </c>
      <c r="B324" t="s">
        <v>56</v>
      </c>
      <c r="C324" t="s">
        <v>57</v>
      </c>
      <c r="D324" s="29">
        <v>99425</v>
      </c>
      <c r="E324">
        <v>0</v>
      </c>
      <c r="G324" s="27" t="s">
        <v>370</v>
      </c>
      <c r="H324" s="29">
        <v>87302.45</v>
      </c>
      <c r="I324" s="29">
        <f t="shared" si="10"/>
        <v>87302.45</v>
      </c>
      <c r="J324">
        <f>IFERROR(VLOOKUP(A324,[1]Hoja2!$A:$I,9,FALSE),0)</f>
        <v>12122.55</v>
      </c>
      <c r="K324" s="30">
        <f t="shared" si="11"/>
        <v>0</v>
      </c>
      <c r="L324" s="30"/>
    </row>
    <row r="325" spans="1:12" x14ac:dyDescent="0.25">
      <c r="A325">
        <v>1158900</v>
      </c>
      <c r="B325" t="s">
        <v>53</v>
      </c>
      <c r="C325" t="s">
        <v>54</v>
      </c>
      <c r="D325" s="29">
        <v>2593279</v>
      </c>
      <c r="E325">
        <v>0</v>
      </c>
      <c r="G325" s="27" t="s">
        <v>371</v>
      </c>
      <c r="H325" s="29">
        <v>2563962.7000000002</v>
      </c>
      <c r="I325" s="29">
        <f t="shared" si="10"/>
        <v>2563962.7000000002</v>
      </c>
      <c r="J325">
        <f>IFERROR(VLOOKUP(A325,[1]Hoja2!$A:$I,9,FALSE),0)</f>
        <v>29316.3</v>
      </c>
      <c r="K325" s="30">
        <f t="shared" si="11"/>
        <v>-1.8553691916167736E-10</v>
      </c>
      <c r="L325" s="30"/>
    </row>
    <row r="326" spans="1:12" x14ac:dyDescent="0.25">
      <c r="A326">
        <v>1159123</v>
      </c>
      <c r="B326" t="s">
        <v>236</v>
      </c>
      <c r="C326" t="s">
        <v>57</v>
      </c>
      <c r="D326" s="29">
        <v>1382875</v>
      </c>
      <c r="E326">
        <v>0</v>
      </c>
      <c r="G326" s="27" t="s">
        <v>372</v>
      </c>
      <c r="H326" s="29">
        <v>1353955</v>
      </c>
      <c r="I326" s="29">
        <f t="shared" si="10"/>
        <v>1353955</v>
      </c>
      <c r="J326">
        <f>IFERROR(VLOOKUP(A326,[1]Hoja2!$A:$I,9,FALSE),0)</f>
        <v>28920</v>
      </c>
      <c r="K326" s="30">
        <f t="shared" si="11"/>
        <v>0</v>
      </c>
      <c r="L326" s="30"/>
    </row>
    <row r="327" spans="1:12" x14ac:dyDescent="0.25">
      <c r="A327">
        <v>1159251</v>
      </c>
      <c r="B327" t="s">
        <v>236</v>
      </c>
      <c r="C327" t="s">
        <v>57</v>
      </c>
      <c r="D327" s="29">
        <v>2126294</v>
      </c>
      <c r="E327">
        <v>0</v>
      </c>
      <c r="G327" s="27" t="s">
        <v>373</v>
      </c>
      <c r="H327" s="29">
        <v>2078790.95</v>
      </c>
      <c r="I327" s="29">
        <f t="shared" si="10"/>
        <v>2078790.95</v>
      </c>
      <c r="J327">
        <f>IFERROR(VLOOKUP(A327,[1]Hoja2!$A:$I,9,FALSE),0)</f>
        <v>47503.05</v>
      </c>
      <c r="K327" s="30">
        <f t="shared" si="11"/>
        <v>0</v>
      </c>
      <c r="L327" s="30"/>
    </row>
    <row r="328" spans="1:12" x14ac:dyDescent="0.25">
      <c r="A328">
        <v>1159321</v>
      </c>
      <c r="B328" t="s">
        <v>285</v>
      </c>
      <c r="C328" t="s">
        <v>57</v>
      </c>
      <c r="D328" s="29">
        <v>86011</v>
      </c>
      <c r="E328">
        <v>0</v>
      </c>
      <c r="G328" s="27" t="s">
        <v>374</v>
      </c>
      <c r="H328" s="29">
        <v>80162.2</v>
      </c>
      <c r="I328" s="29">
        <f t="shared" si="10"/>
        <v>80162.2</v>
      </c>
      <c r="J328">
        <f>IFERROR(VLOOKUP(A328,[1]Hoja2!$A:$I,9,FALSE),0)</f>
        <v>5848.8</v>
      </c>
      <c r="K328" s="30">
        <f t="shared" si="11"/>
        <v>0</v>
      </c>
      <c r="L328" s="30"/>
    </row>
    <row r="329" spans="1:12" x14ac:dyDescent="0.25">
      <c r="A329">
        <v>1159347</v>
      </c>
      <c r="B329" t="s">
        <v>56</v>
      </c>
      <c r="C329" t="s">
        <v>57</v>
      </c>
      <c r="D329" s="29">
        <v>2244761</v>
      </c>
      <c r="E329">
        <v>0</v>
      </c>
      <c r="G329" s="27" t="s">
        <v>375</v>
      </c>
      <c r="H329" s="29">
        <v>2208328.7000000002</v>
      </c>
      <c r="I329" s="29">
        <f t="shared" si="10"/>
        <v>2208328.7000000002</v>
      </c>
      <c r="J329">
        <f>IFERROR(VLOOKUP(A329,[1]Hoja2!$A:$I,9,FALSE),0)</f>
        <v>36432.300000000003</v>
      </c>
      <c r="K329" s="30">
        <f t="shared" si="11"/>
        <v>-1.8917489796876907E-10</v>
      </c>
      <c r="L329" s="30"/>
    </row>
    <row r="330" spans="1:12" x14ac:dyDescent="0.25">
      <c r="A330">
        <v>1159403</v>
      </c>
      <c r="B330" t="s">
        <v>236</v>
      </c>
      <c r="C330" t="s">
        <v>57</v>
      </c>
      <c r="D330" s="29">
        <v>2542606</v>
      </c>
      <c r="E330">
        <v>0</v>
      </c>
      <c r="G330" s="27" t="s">
        <v>376</v>
      </c>
      <c r="H330" s="29">
        <v>2523676</v>
      </c>
      <c r="I330" s="29">
        <f t="shared" si="10"/>
        <v>2523676</v>
      </c>
      <c r="J330">
        <f>IFERROR(VLOOKUP(A330,[1]Hoja2!$A:$I,9,FALSE),0)</f>
        <v>18930</v>
      </c>
      <c r="K330" s="30">
        <f t="shared" si="11"/>
        <v>0</v>
      </c>
      <c r="L330" s="30"/>
    </row>
    <row r="331" spans="1:12" x14ac:dyDescent="0.25">
      <c r="A331">
        <v>1159753</v>
      </c>
      <c r="B331" t="s">
        <v>377</v>
      </c>
      <c r="C331" t="s">
        <v>57</v>
      </c>
      <c r="D331" s="29">
        <v>348702</v>
      </c>
      <c r="E331">
        <v>0</v>
      </c>
      <c r="G331" s="27" t="s">
        <v>378</v>
      </c>
      <c r="H331" s="29">
        <v>348282.45</v>
      </c>
      <c r="I331" s="29">
        <f t="shared" si="10"/>
        <v>348282.45</v>
      </c>
      <c r="J331">
        <f>IFERROR(VLOOKUP(A331,[1]Hoja2!$A:$I,9,FALSE),0)</f>
        <v>419.55</v>
      </c>
      <c r="K331" s="30">
        <f t="shared" si="11"/>
        <v>-1.1652900866465643E-11</v>
      </c>
      <c r="L331" s="30"/>
    </row>
    <row r="332" spans="1:12" x14ac:dyDescent="0.25">
      <c r="A332">
        <v>1159970</v>
      </c>
      <c r="B332" t="s">
        <v>379</v>
      </c>
      <c r="C332" t="s">
        <v>57</v>
      </c>
      <c r="D332" s="29">
        <v>90034</v>
      </c>
      <c r="E332">
        <v>0</v>
      </c>
      <c r="G332" s="27" t="s">
        <v>380</v>
      </c>
      <c r="H332" s="29">
        <v>77599.899999999994</v>
      </c>
      <c r="I332" s="29">
        <f t="shared" si="10"/>
        <v>77599.899999999994</v>
      </c>
      <c r="J332">
        <f>IFERROR(VLOOKUP(A332,[1]Hoja2!$A:$I,9,FALSE),0)</f>
        <v>12434.1</v>
      </c>
      <c r="K332" s="30">
        <f t="shared" si="11"/>
        <v>0</v>
      </c>
      <c r="L332" s="30"/>
    </row>
    <row r="333" spans="1:12" x14ac:dyDescent="0.25">
      <c r="A333">
        <v>1159974</v>
      </c>
      <c r="B333" t="s">
        <v>53</v>
      </c>
      <c r="C333" t="s">
        <v>54</v>
      </c>
      <c r="D333" s="29">
        <v>1818248</v>
      </c>
      <c r="E333">
        <v>0</v>
      </c>
      <c r="G333" s="27" t="s">
        <v>381</v>
      </c>
      <c r="H333" s="29">
        <v>1754063</v>
      </c>
      <c r="I333" s="29">
        <f t="shared" si="10"/>
        <v>1754063</v>
      </c>
      <c r="J333">
        <f>IFERROR(VLOOKUP(A333,[1]Hoja2!$A:$I,9,FALSE),0)</f>
        <v>64185</v>
      </c>
      <c r="K333" s="30">
        <f t="shared" si="11"/>
        <v>0</v>
      </c>
      <c r="L333" s="30"/>
    </row>
    <row r="334" spans="1:12" x14ac:dyDescent="0.25">
      <c r="A334">
        <v>1159991</v>
      </c>
      <c r="B334" t="s">
        <v>285</v>
      </c>
      <c r="C334" t="s">
        <v>57</v>
      </c>
      <c r="D334" s="29">
        <v>1966554</v>
      </c>
      <c r="E334">
        <v>0</v>
      </c>
      <c r="G334" s="27" t="s">
        <v>382</v>
      </c>
      <c r="H334" s="29">
        <v>1930209.6</v>
      </c>
      <c r="I334" s="29">
        <f t="shared" si="10"/>
        <v>1930209.6</v>
      </c>
      <c r="J334">
        <f>IFERROR(VLOOKUP(A334,[1]Hoja2!$A:$I,9,FALSE),0)</f>
        <v>36344.400000000001</v>
      </c>
      <c r="K334" s="30">
        <f t="shared" si="11"/>
        <v>-9.4587448984384537E-11</v>
      </c>
      <c r="L334" s="30"/>
    </row>
    <row r="335" spans="1:12" x14ac:dyDescent="0.25">
      <c r="A335">
        <v>1160109</v>
      </c>
      <c r="B335" t="s">
        <v>377</v>
      </c>
      <c r="C335" t="s">
        <v>57</v>
      </c>
      <c r="D335" s="29">
        <v>48700</v>
      </c>
      <c r="E335">
        <v>0</v>
      </c>
      <c r="G335" s="27" t="s">
        <v>352</v>
      </c>
      <c r="H335" s="29">
        <v>48415</v>
      </c>
      <c r="I335" s="29">
        <f t="shared" si="10"/>
        <v>48415</v>
      </c>
      <c r="J335">
        <f>IFERROR(VLOOKUP(A335,[1]Hoja2!$A:$I,9,FALSE),0)</f>
        <v>285</v>
      </c>
      <c r="K335" s="30">
        <f t="shared" si="11"/>
        <v>0</v>
      </c>
      <c r="L335" s="30"/>
    </row>
    <row r="336" spans="1:12" x14ac:dyDescent="0.25">
      <c r="A336">
        <v>1160240</v>
      </c>
      <c r="B336" t="s">
        <v>377</v>
      </c>
      <c r="C336" t="s">
        <v>57</v>
      </c>
      <c r="D336" s="29">
        <v>95472</v>
      </c>
      <c r="E336">
        <v>0</v>
      </c>
      <c r="G336" s="27" t="s">
        <v>364</v>
      </c>
      <c r="H336" s="29">
        <v>88171.199999999997</v>
      </c>
      <c r="I336" s="29">
        <f t="shared" si="10"/>
        <v>88171.199999999997</v>
      </c>
      <c r="J336">
        <f>IFERROR(VLOOKUP(A336,[1]Hoja2!$A:$I,9,FALSE),0)</f>
        <v>7300.8</v>
      </c>
      <c r="K336" s="30">
        <f t="shared" si="11"/>
        <v>0</v>
      </c>
      <c r="L336" s="30"/>
    </row>
    <row r="337" spans="1:12" x14ac:dyDescent="0.25">
      <c r="A337">
        <v>1160397</v>
      </c>
      <c r="B337" t="s">
        <v>285</v>
      </c>
      <c r="C337" t="s">
        <v>57</v>
      </c>
      <c r="D337" s="29">
        <v>909043</v>
      </c>
      <c r="E337">
        <v>0</v>
      </c>
      <c r="G337" s="27" t="s">
        <v>383</v>
      </c>
      <c r="H337" s="29">
        <v>898353.7</v>
      </c>
      <c r="I337" s="29">
        <f t="shared" si="10"/>
        <v>898353.7</v>
      </c>
      <c r="J337">
        <f>IFERROR(VLOOKUP(A337,[1]Hoja2!$A:$I,9,FALSE),0)</f>
        <v>10689.3</v>
      </c>
      <c r="K337" s="30">
        <f t="shared" si="11"/>
        <v>4.7293724492192268E-11</v>
      </c>
      <c r="L337" s="30"/>
    </row>
    <row r="338" spans="1:12" x14ac:dyDescent="0.25">
      <c r="A338">
        <v>1160448</v>
      </c>
      <c r="B338" t="s">
        <v>285</v>
      </c>
      <c r="C338" t="s">
        <v>57</v>
      </c>
      <c r="D338" s="29">
        <v>705749</v>
      </c>
      <c r="E338">
        <v>0</v>
      </c>
      <c r="G338" s="27" t="s">
        <v>384</v>
      </c>
      <c r="H338" s="29">
        <v>672538.85</v>
      </c>
      <c r="I338" s="29">
        <f t="shared" si="10"/>
        <v>672538.85</v>
      </c>
      <c r="J338">
        <f>IFERROR(VLOOKUP(A338,[1]Hoja2!$A:$I,9,FALSE),0)</f>
        <v>33210.15</v>
      </c>
      <c r="K338" s="30">
        <f t="shared" si="11"/>
        <v>0</v>
      </c>
      <c r="L338" s="30"/>
    </row>
    <row r="339" spans="1:12" x14ac:dyDescent="0.25">
      <c r="A339">
        <v>1160449</v>
      </c>
      <c r="B339" t="s">
        <v>285</v>
      </c>
      <c r="C339" t="s">
        <v>57</v>
      </c>
      <c r="D339" s="29">
        <v>716821</v>
      </c>
      <c r="E339">
        <v>0</v>
      </c>
      <c r="G339" s="27" t="s">
        <v>385</v>
      </c>
      <c r="H339" s="29">
        <v>696692.65</v>
      </c>
      <c r="I339" s="29">
        <f t="shared" si="10"/>
        <v>696692.65</v>
      </c>
      <c r="J339">
        <f>IFERROR(VLOOKUP(A339,[1]Hoja2!$A:$I,9,FALSE),0)</f>
        <v>20128.349999999999</v>
      </c>
      <c r="K339" s="30">
        <f t="shared" si="11"/>
        <v>0</v>
      </c>
      <c r="L339" s="30"/>
    </row>
    <row r="340" spans="1:12" x14ac:dyDescent="0.25">
      <c r="A340">
        <v>1160809</v>
      </c>
      <c r="B340" t="s">
        <v>285</v>
      </c>
      <c r="C340" t="s">
        <v>57</v>
      </c>
      <c r="D340" s="29">
        <v>1814451</v>
      </c>
      <c r="E340">
        <v>0</v>
      </c>
      <c r="G340" s="27" t="s">
        <v>386</v>
      </c>
      <c r="H340" s="29">
        <v>1722189.6</v>
      </c>
      <c r="I340" s="29">
        <f t="shared" si="10"/>
        <v>1722189.6</v>
      </c>
      <c r="J340">
        <f>IFERROR(VLOOKUP(A340,[1]Hoja2!$A:$I,9,FALSE),0)</f>
        <v>92261.4</v>
      </c>
      <c r="K340" s="30">
        <f t="shared" si="11"/>
        <v>0</v>
      </c>
      <c r="L340" s="30"/>
    </row>
    <row r="341" spans="1:12" x14ac:dyDescent="0.25">
      <c r="A341">
        <v>1161056</v>
      </c>
      <c r="B341" t="s">
        <v>285</v>
      </c>
      <c r="C341" t="s">
        <v>57</v>
      </c>
      <c r="D341" s="29">
        <v>993519</v>
      </c>
      <c r="E341">
        <v>0</v>
      </c>
      <c r="F341" s="29">
        <v>933765</v>
      </c>
      <c r="G341" s="27" t="s">
        <v>387</v>
      </c>
      <c r="H341" s="29">
        <v>50790.9</v>
      </c>
      <c r="I341" s="29">
        <f t="shared" si="10"/>
        <v>984555.9</v>
      </c>
      <c r="J341">
        <f>IFERROR(VLOOKUP(A341,[1]Hoja2!$A:$I,9,FALSE),0)</f>
        <v>8963.1</v>
      </c>
      <c r="K341" s="30">
        <f t="shared" si="11"/>
        <v>-2.3646862246096134E-11</v>
      </c>
      <c r="L341" s="30"/>
    </row>
    <row r="342" spans="1:12" x14ac:dyDescent="0.25">
      <c r="A342">
        <v>1161103</v>
      </c>
      <c r="B342" t="s">
        <v>377</v>
      </c>
      <c r="C342" t="s">
        <v>57</v>
      </c>
      <c r="D342" s="29">
        <v>95400</v>
      </c>
      <c r="E342">
        <v>0</v>
      </c>
      <c r="G342" s="27" t="s">
        <v>388</v>
      </c>
      <c r="H342" s="29">
        <v>88110</v>
      </c>
      <c r="I342" s="29">
        <f t="shared" si="10"/>
        <v>88110</v>
      </c>
      <c r="J342">
        <f>IFERROR(VLOOKUP(A342,[1]Hoja2!$A:$I,9,FALSE),0)</f>
        <v>7290</v>
      </c>
      <c r="K342" s="30">
        <f t="shared" si="11"/>
        <v>0</v>
      </c>
      <c r="L342" s="30"/>
    </row>
    <row r="343" spans="1:12" x14ac:dyDescent="0.25">
      <c r="A343">
        <v>1161236</v>
      </c>
      <c r="B343" t="s">
        <v>285</v>
      </c>
      <c r="C343" t="s">
        <v>57</v>
      </c>
      <c r="D343" s="29">
        <v>2045655</v>
      </c>
      <c r="E343">
        <v>0</v>
      </c>
      <c r="G343" s="27" t="s">
        <v>389</v>
      </c>
      <c r="H343" s="29">
        <v>1961444.55</v>
      </c>
      <c r="I343" s="29">
        <f t="shared" si="10"/>
        <v>1961444.55</v>
      </c>
      <c r="J343">
        <f>IFERROR(VLOOKUP(A343,[1]Hoja2!$A:$I,9,FALSE),0)</f>
        <v>84210.45</v>
      </c>
      <c r="K343" s="30">
        <f t="shared" si="11"/>
        <v>0</v>
      </c>
      <c r="L343" s="30"/>
    </row>
    <row r="344" spans="1:12" x14ac:dyDescent="0.25">
      <c r="A344">
        <v>1161248</v>
      </c>
      <c r="B344" t="s">
        <v>53</v>
      </c>
      <c r="C344" t="s">
        <v>54</v>
      </c>
      <c r="D344" s="29">
        <v>2101010</v>
      </c>
      <c r="E344">
        <v>0</v>
      </c>
      <c r="G344" s="27" t="s">
        <v>390</v>
      </c>
      <c r="H344" s="29">
        <v>2089775</v>
      </c>
      <c r="I344" s="29">
        <f t="shared" si="10"/>
        <v>2089775</v>
      </c>
      <c r="J344">
        <f>IFERROR(VLOOKUP(A344,[1]Hoja2!$A:$I,9,FALSE),0)</f>
        <v>11235</v>
      </c>
      <c r="K344" s="30">
        <f t="shared" si="11"/>
        <v>0</v>
      </c>
      <c r="L344" s="30"/>
    </row>
    <row r="345" spans="1:12" x14ac:dyDescent="0.25">
      <c r="A345">
        <v>1161301</v>
      </c>
      <c r="B345" t="s">
        <v>53</v>
      </c>
      <c r="C345" t="s">
        <v>54</v>
      </c>
      <c r="D345" s="29">
        <v>1405866</v>
      </c>
      <c r="E345">
        <v>0</v>
      </c>
      <c r="G345" s="27" t="s">
        <v>391</v>
      </c>
      <c r="H345" s="29">
        <v>1376946</v>
      </c>
      <c r="I345" s="29">
        <f t="shared" si="10"/>
        <v>1376946</v>
      </c>
      <c r="J345">
        <f>IFERROR(VLOOKUP(A345,[1]Hoja2!$A:$I,9,FALSE),0)</f>
        <v>28920</v>
      </c>
      <c r="K345" s="30">
        <f t="shared" si="11"/>
        <v>0</v>
      </c>
      <c r="L345" s="30"/>
    </row>
    <row r="346" spans="1:12" x14ac:dyDescent="0.25">
      <c r="A346">
        <v>1161616</v>
      </c>
      <c r="B346" t="s">
        <v>53</v>
      </c>
      <c r="C346" t="s">
        <v>54</v>
      </c>
      <c r="D346" s="29">
        <v>3208180</v>
      </c>
      <c r="E346">
        <v>251900</v>
      </c>
      <c r="G346" s="27" t="s">
        <v>392</v>
      </c>
      <c r="H346" s="29">
        <v>3129925</v>
      </c>
      <c r="I346" s="29">
        <f t="shared" si="10"/>
        <v>3129925</v>
      </c>
      <c r="J346">
        <f>IFERROR(VLOOKUP(A346,[1]Hoja2!$A:$I,9,FALSE),0)</f>
        <v>78255</v>
      </c>
      <c r="K346" s="30">
        <f t="shared" si="11"/>
        <v>0</v>
      </c>
      <c r="L346" s="30"/>
    </row>
    <row r="347" spans="1:12" x14ac:dyDescent="0.25">
      <c r="A347">
        <v>1161622</v>
      </c>
      <c r="B347" t="s">
        <v>53</v>
      </c>
      <c r="C347" t="s">
        <v>54</v>
      </c>
      <c r="D347" s="29">
        <v>4048022</v>
      </c>
      <c r="E347">
        <v>0</v>
      </c>
      <c r="G347" s="27" t="s">
        <v>393</v>
      </c>
      <c r="H347" s="29">
        <v>3962022.65</v>
      </c>
      <c r="I347" s="29">
        <f t="shared" si="10"/>
        <v>3962022.65</v>
      </c>
      <c r="J347">
        <f>IFERROR(VLOOKUP(A347,[1]Hoja2!$A:$I,9,FALSE),0)</f>
        <v>85999.35</v>
      </c>
      <c r="K347" s="30">
        <f t="shared" si="11"/>
        <v>0</v>
      </c>
      <c r="L347" s="30"/>
    </row>
    <row r="348" spans="1:12" x14ac:dyDescent="0.25">
      <c r="A348">
        <v>1161651</v>
      </c>
      <c r="B348" t="s">
        <v>377</v>
      </c>
      <c r="C348" t="s">
        <v>57</v>
      </c>
      <c r="D348" s="29">
        <v>93600</v>
      </c>
      <c r="E348">
        <v>0</v>
      </c>
      <c r="G348" s="27" t="s">
        <v>158</v>
      </c>
      <c r="H348" s="29">
        <v>86580</v>
      </c>
      <c r="I348" s="29">
        <f t="shared" si="10"/>
        <v>86580</v>
      </c>
      <c r="J348">
        <f>IFERROR(VLOOKUP(A348,[1]Hoja2!$A:$I,9,FALSE),0)</f>
        <v>7020</v>
      </c>
      <c r="K348" s="30">
        <f t="shared" si="11"/>
        <v>0</v>
      </c>
      <c r="L348" s="30"/>
    </row>
    <row r="349" spans="1:12" x14ac:dyDescent="0.25">
      <c r="A349">
        <v>1161652</v>
      </c>
      <c r="B349" t="s">
        <v>377</v>
      </c>
      <c r="C349" t="s">
        <v>57</v>
      </c>
      <c r="D349" s="29">
        <v>95500</v>
      </c>
      <c r="E349">
        <v>0</v>
      </c>
      <c r="G349" s="27" t="s">
        <v>355</v>
      </c>
      <c r="H349" s="29">
        <v>88195</v>
      </c>
      <c r="I349" s="29">
        <f t="shared" si="10"/>
        <v>88195</v>
      </c>
      <c r="J349">
        <f>IFERROR(VLOOKUP(A349,[1]Hoja2!$A:$I,9,FALSE),0)</f>
        <v>7305</v>
      </c>
      <c r="K349" s="30">
        <f t="shared" si="11"/>
        <v>0</v>
      </c>
      <c r="L349" s="30"/>
    </row>
    <row r="350" spans="1:12" x14ac:dyDescent="0.25">
      <c r="A350">
        <v>1161667</v>
      </c>
      <c r="B350" t="s">
        <v>377</v>
      </c>
      <c r="C350" t="s">
        <v>57</v>
      </c>
      <c r="D350" s="29">
        <v>95500</v>
      </c>
      <c r="E350">
        <v>0</v>
      </c>
      <c r="G350" s="27" t="s">
        <v>356</v>
      </c>
      <c r="H350" s="29">
        <v>95215</v>
      </c>
      <c r="I350" s="29">
        <f t="shared" si="10"/>
        <v>95215</v>
      </c>
      <c r="J350">
        <f>IFERROR(VLOOKUP(A350,[1]Hoja2!$A:$I,9,FALSE),0)</f>
        <v>285</v>
      </c>
      <c r="K350" s="30">
        <f t="shared" si="11"/>
        <v>0</v>
      </c>
      <c r="L350" s="30"/>
    </row>
    <row r="351" spans="1:12" x14ac:dyDescent="0.25">
      <c r="A351">
        <v>1161750</v>
      </c>
      <c r="B351" t="s">
        <v>53</v>
      </c>
      <c r="C351" t="s">
        <v>54</v>
      </c>
      <c r="D351" s="29">
        <v>1634809</v>
      </c>
      <c r="E351">
        <v>0</v>
      </c>
      <c r="G351" s="27" t="s">
        <v>394</v>
      </c>
      <c r="H351" s="29">
        <v>1624744</v>
      </c>
      <c r="I351" s="29">
        <f t="shared" si="10"/>
        <v>1624744</v>
      </c>
      <c r="J351">
        <f>IFERROR(VLOOKUP(A351,[1]Hoja2!$A:$I,9,FALSE),0)</f>
        <v>10065</v>
      </c>
      <c r="K351" s="30">
        <f t="shared" si="11"/>
        <v>0</v>
      </c>
      <c r="L351" s="30"/>
    </row>
    <row r="352" spans="1:12" x14ac:dyDescent="0.25">
      <c r="A352">
        <v>1161764</v>
      </c>
      <c r="B352" t="s">
        <v>53</v>
      </c>
      <c r="C352" t="s">
        <v>54</v>
      </c>
      <c r="D352" s="29">
        <v>1755970</v>
      </c>
      <c r="E352">
        <v>0</v>
      </c>
      <c r="G352" s="27" t="s">
        <v>395</v>
      </c>
      <c r="H352" s="29">
        <v>1722103.6</v>
      </c>
      <c r="I352" s="29">
        <f t="shared" si="10"/>
        <v>1722103.6</v>
      </c>
      <c r="J352">
        <f>IFERROR(VLOOKUP(A352,[1]Hoja2!$A:$I,9,FALSE),0)</f>
        <v>33866.400000000001</v>
      </c>
      <c r="K352" s="30">
        <f t="shared" si="11"/>
        <v>-9.4587448984384537E-11</v>
      </c>
      <c r="L352" s="30"/>
    </row>
    <row r="353" spans="1:12" x14ac:dyDescent="0.25">
      <c r="A353">
        <v>1161825</v>
      </c>
      <c r="B353" t="s">
        <v>53</v>
      </c>
      <c r="C353" t="s">
        <v>54</v>
      </c>
      <c r="D353" s="29">
        <v>2372293</v>
      </c>
      <c r="E353">
        <v>0</v>
      </c>
      <c r="G353" s="27" t="s">
        <v>396</v>
      </c>
      <c r="H353" s="29">
        <v>2332138</v>
      </c>
      <c r="I353" s="29">
        <f t="shared" si="10"/>
        <v>2332138</v>
      </c>
      <c r="J353">
        <f>IFERROR(VLOOKUP(A353,[1]Hoja2!$A:$I,9,FALSE),0)</f>
        <v>40155</v>
      </c>
      <c r="K353" s="30">
        <f t="shared" si="11"/>
        <v>0</v>
      </c>
      <c r="L353" s="30"/>
    </row>
    <row r="354" spans="1:12" x14ac:dyDescent="0.25">
      <c r="A354">
        <v>1161912</v>
      </c>
      <c r="B354" t="s">
        <v>285</v>
      </c>
      <c r="C354" t="s">
        <v>57</v>
      </c>
      <c r="D354" s="29">
        <v>39528</v>
      </c>
      <c r="E354">
        <v>0</v>
      </c>
      <c r="G354" s="27" t="s">
        <v>397</v>
      </c>
      <c r="H354" s="29">
        <v>36390</v>
      </c>
      <c r="I354" s="29">
        <f t="shared" si="10"/>
        <v>36390</v>
      </c>
      <c r="J354">
        <f>IFERROR(VLOOKUP(A354,[1]Hoja2!$A:$I,9,FALSE),0)</f>
        <v>3138</v>
      </c>
      <c r="K354" s="30">
        <f t="shared" si="11"/>
        <v>0</v>
      </c>
      <c r="L354" s="30"/>
    </row>
    <row r="355" spans="1:12" x14ac:dyDescent="0.25">
      <c r="A355">
        <v>1162007</v>
      </c>
      <c r="B355" t="s">
        <v>377</v>
      </c>
      <c r="C355" t="s">
        <v>57</v>
      </c>
      <c r="D355" s="29">
        <v>92100</v>
      </c>
      <c r="E355">
        <v>3400</v>
      </c>
      <c r="G355" s="27" t="s">
        <v>398</v>
      </c>
      <c r="H355" s="29">
        <v>91815</v>
      </c>
      <c r="I355" s="29">
        <f t="shared" si="10"/>
        <v>91815</v>
      </c>
      <c r="J355">
        <f>IFERROR(VLOOKUP(A355,[1]Hoja2!$A:$I,9,FALSE),0)</f>
        <v>285</v>
      </c>
      <c r="K355" s="30">
        <f t="shared" si="11"/>
        <v>0</v>
      </c>
      <c r="L355" s="30"/>
    </row>
    <row r="356" spans="1:12" x14ac:dyDescent="0.25">
      <c r="A356">
        <v>1162079</v>
      </c>
      <c r="B356" t="s">
        <v>377</v>
      </c>
      <c r="C356" t="s">
        <v>57</v>
      </c>
      <c r="D356" s="29">
        <v>47700</v>
      </c>
      <c r="E356">
        <v>0</v>
      </c>
      <c r="G356" s="27" t="s">
        <v>399</v>
      </c>
      <c r="H356" s="29">
        <v>47565</v>
      </c>
      <c r="I356" s="29">
        <f t="shared" si="10"/>
        <v>47565</v>
      </c>
      <c r="J356">
        <f>IFERROR(VLOOKUP(A356,[1]Hoja2!$A:$I,9,FALSE),0)</f>
        <v>135</v>
      </c>
      <c r="K356" s="30">
        <f t="shared" si="11"/>
        <v>0</v>
      </c>
      <c r="L356" s="30"/>
    </row>
    <row r="357" spans="1:12" x14ac:dyDescent="0.25">
      <c r="A357">
        <v>1162092</v>
      </c>
      <c r="B357" t="s">
        <v>377</v>
      </c>
      <c r="C357" t="s">
        <v>57</v>
      </c>
      <c r="D357" s="29">
        <v>34200</v>
      </c>
      <c r="E357">
        <v>13500</v>
      </c>
      <c r="G357" s="27" t="s">
        <v>400</v>
      </c>
      <c r="H357" s="29">
        <v>34065</v>
      </c>
      <c r="I357" s="29">
        <f t="shared" si="10"/>
        <v>34065</v>
      </c>
      <c r="J357">
        <f>IFERROR(VLOOKUP(A357,[1]Hoja2!$A:$I,9,FALSE),0)</f>
        <v>135</v>
      </c>
      <c r="K357" s="30">
        <f t="shared" si="11"/>
        <v>0</v>
      </c>
      <c r="L357" s="30"/>
    </row>
    <row r="358" spans="1:12" x14ac:dyDescent="0.25">
      <c r="A358">
        <v>1162132</v>
      </c>
      <c r="B358" t="s">
        <v>377</v>
      </c>
      <c r="C358" t="s">
        <v>57</v>
      </c>
      <c r="D358" s="29">
        <v>47700</v>
      </c>
      <c r="E358">
        <v>0</v>
      </c>
      <c r="G358" s="27" t="s">
        <v>399</v>
      </c>
      <c r="H358" s="29">
        <v>47565</v>
      </c>
      <c r="I358" s="29">
        <f t="shared" si="10"/>
        <v>47565</v>
      </c>
      <c r="J358">
        <f>IFERROR(VLOOKUP(A358,[1]Hoja2!$A:$I,9,FALSE),0)</f>
        <v>135</v>
      </c>
      <c r="K358" s="30">
        <f t="shared" si="11"/>
        <v>0</v>
      </c>
      <c r="L358" s="30"/>
    </row>
    <row r="359" spans="1:12" x14ac:dyDescent="0.25">
      <c r="A359">
        <v>1162265</v>
      </c>
      <c r="B359" t="s">
        <v>53</v>
      </c>
      <c r="C359" t="s">
        <v>54</v>
      </c>
      <c r="D359" s="29">
        <v>2030945</v>
      </c>
      <c r="E359">
        <v>425000</v>
      </c>
      <c r="G359" s="27" t="s">
        <v>401</v>
      </c>
      <c r="H359" s="29">
        <v>1938492.2</v>
      </c>
      <c r="I359" s="29">
        <f t="shared" si="10"/>
        <v>1938492.2</v>
      </c>
      <c r="J359">
        <f>IFERROR(VLOOKUP(A359,[1]Hoja2!$A:$I,9,FALSE),0)</f>
        <v>92452.800000000003</v>
      </c>
      <c r="K359" s="30">
        <f t="shared" si="11"/>
        <v>0</v>
      </c>
      <c r="L359" s="30"/>
    </row>
    <row r="360" spans="1:12" x14ac:dyDescent="0.25">
      <c r="A360">
        <v>1162451</v>
      </c>
      <c r="B360" t="s">
        <v>53</v>
      </c>
      <c r="C360" t="s">
        <v>54</v>
      </c>
      <c r="D360" s="29">
        <v>1165911</v>
      </c>
      <c r="E360">
        <v>0</v>
      </c>
      <c r="G360" s="27" t="s">
        <v>402</v>
      </c>
      <c r="H360" s="29">
        <v>1130646</v>
      </c>
      <c r="I360" s="29">
        <f t="shared" si="10"/>
        <v>1130646</v>
      </c>
      <c r="J360">
        <f>IFERROR(VLOOKUP(A360,[1]Hoja2!$A:$I,9,FALSE),0)</f>
        <v>35265</v>
      </c>
      <c r="K360" s="30">
        <f t="shared" si="11"/>
        <v>0</v>
      </c>
      <c r="L360" s="30"/>
    </row>
    <row r="361" spans="1:12" x14ac:dyDescent="0.25">
      <c r="A361">
        <v>1162465</v>
      </c>
      <c r="B361" t="s">
        <v>53</v>
      </c>
      <c r="C361" t="s">
        <v>54</v>
      </c>
      <c r="D361" s="29">
        <v>690147</v>
      </c>
      <c r="E361">
        <v>0</v>
      </c>
      <c r="G361" s="27" t="s">
        <v>403</v>
      </c>
      <c r="H361" s="29">
        <v>686730.45</v>
      </c>
      <c r="I361" s="29">
        <f t="shared" si="10"/>
        <v>686730.45</v>
      </c>
      <c r="J361">
        <f>IFERROR(VLOOKUP(A361,[1]Hoja2!$A:$I,9,FALSE),0)</f>
        <v>3416.55</v>
      </c>
      <c r="K361" s="30">
        <f t="shared" si="11"/>
        <v>4.638422979041934E-11</v>
      </c>
      <c r="L361" s="30"/>
    </row>
    <row r="362" spans="1:12" x14ac:dyDescent="0.25">
      <c r="A362">
        <v>1162474</v>
      </c>
      <c r="B362" t="s">
        <v>53</v>
      </c>
      <c r="C362" t="s">
        <v>54</v>
      </c>
      <c r="D362" s="29">
        <v>534375</v>
      </c>
      <c r="E362">
        <v>70000</v>
      </c>
      <c r="G362" s="27" t="s">
        <v>404</v>
      </c>
      <c r="H362" s="29">
        <v>531214.80000000005</v>
      </c>
      <c r="I362" s="29">
        <f t="shared" si="10"/>
        <v>531214.80000000005</v>
      </c>
      <c r="J362">
        <f>IFERROR(VLOOKUP(A362,[1]Hoja2!$A:$I,9,FALSE),0)</f>
        <v>3160.2</v>
      </c>
      <c r="K362" s="30">
        <f t="shared" si="11"/>
        <v>-4.638422979041934E-11</v>
      </c>
      <c r="L362" s="30"/>
    </row>
    <row r="363" spans="1:12" x14ac:dyDescent="0.25">
      <c r="A363">
        <v>1162637</v>
      </c>
      <c r="B363" t="s">
        <v>53</v>
      </c>
      <c r="C363" t="s">
        <v>54</v>
      </c>
      <c r="D363" s="29">
        <v>2140498</v>
      </c>
      <c r="E363">
        <v>0</v>
      </c>
      <c r="G363" s="27" t="s">
        <v>405</v>
      </c>
      <c r="H363" s="29">
        <v>2100343</v>
      </c>
      <c r="I363" s="29">
        <f t="shared" si="10"/>
        <v>2100343</v>
      </c>
      <c r="J363">
        <f>IFERROR(VLOOKUP(A363,[1]Hoja2!$A:$I,9,FALSE),0)</f>
        <v>40155</v>
      </c>
      <c r="K363" s="30">
        <f t="shared" si="11"/>
        <v>0</v>
      </c>
      <c r="L363" s="30"/>
    </row>
    <row r="364" spans="1:12" x14ac:dyDescent="0.25">
      <c r="A364">
        <v>1162713</v>
      </c>
      <c r="B364" t="s">
        <v>406</v>
      </c>
      <c r="C364" t="s">
        <v>407</v>
      </c>
      <c r="D364" s="29">
        <v>5513389</v>
      </c>
      <c r="E364">
        <v>0</v>
      </c>
      <c r="G364" s="27" t="s">
        <v>408</v>
      </c>
      <c r="H364" s="29">
        <v>5489960.0499999998</v>
      </c>
      <c r="I364" s="29">
        <f t="shared" si="10"/>
        <v>5489960.0499999998</v>
      </c>
      <c r="J364">
        <f>IFERROR(VLOOKUP(A364,[1]Hoja2!$A:$I,9,FALSE),0)</f>
        <v>23428.95</v>
      </c>
      <c r="K364" s="30">
        <f t="shared" si="11"/>
        <v>1.8553691916167736E-10</v>
      </c>
      <c r="L364" s="30"/>
    </row>
    <row r="365" spans="1:12" x14ac:dyDescent="0.25">
      <c r="A365">
        <v>1162773</v>
      </c>
      <c r="B365" t="s">
        <v>406</v>
      </c>
      <c r="C365" t="s">
        <v>407</v>
      </c>
      <c r="D365" s="29">
        <v>5486200</v>
      </c>
      <c r="E365">
        <v>0</v>
      </c>
      <c r="G365" s="27" t="s">
        <v>409</v>
      </c>
      <c r="H365" s="29">
        <v>5441965</v>
      </c>
      <c r="I365" s="29">
        <f t="shared" si="10"/>
        <v>5441965</v>
      </c>
      <c r="J365">
        <f>IFERROR(VLOOKUP(A365,[1]Hoja2!$A:$I,9,FALSE),0)</f>
        <v>44235</v>
      </c>
      <c r="K365" s="30">
        <f t="shared" si="11"/>
        <v>0</v>
      </c>
      <c r="L365" s="30"/>
    </row>
    <row r="366" spans="1:12" x14ac:dyDescent="0.25">
      <c r="A366">
        <v>1162774</v>
      </c>
      <c r="B366" t="s">
        <v>406</v>
      </c>
      <c r="C366" t="s">
        <v>407</v>
      </c>
      <c r="D366" s="29">
        <v>10581847</v>
      </c>
      <c r="E366">
        <v>0</v>
      </c>
      <c r="G366" s="27" t="s">
        <v>410</v>
      </c>
      <c r="H366" s="29">
        <v>10072451.35</v>
      </c>
      <c r="I366" s="29">
        <f t="shared" si="10"/>
        <v>10072451.35</v>
      </c>
      <c r="J366">
        <f>IFERROR(VLOOKUP(A366,[1]Hoja2!$A:$I,9,FALSE),0)</f>
        <v>509395.65</v>
      </c>
      <c r="K366" s="30">
        <f t="shared" si="11"/>
        <v>0</v>
      </c>
      <c r="L366" s="30"/>
    </row>
    <row r="367" spans="1:12" x14ac:dyDescent="0.25">
      <c r="A367">
        <v>1162793</v>
      </c>
      <c r="B367" t="s">
        <v>53</v>
      </c>
      <c r="C367" t="s">
        <v>54</v>
      </c>
      <c r="D367" s="29">
        <v>2708377</v>
      </c>
      <c r="E367">
        <v>0</v>
      </c>
      <c r="G367" s="27" t="s">
        <v>411</v>
      </c>
      <c r="H367" s="29">
        <v>2573347</v>
      </c>
      <c r="I367" s="29">
        <f t="shared" si="10"/>
        <v>2573347</v>
      </c>
      <c r="J367">
        <f>IFERROR(VLOOKUP(A367,[1]Hoja2!$A:$I,9,FALSE),0)</f>
        <v>135030</v>
      </c>
      <c r="K367" s="30">
        <f t="shared" si="11"/>
        <v>0</v>
      </c>
      <c r="L367" s="30"/>
    </row>
    <row r="368" spans="1:12" x14ac:dyDescent="0.25">
      <c r="A368">
        <v>1162807</v>
      </c>
      <c r="B368" t="s">
        <v>53</v>
      </c>
      <c r="C368" t="s">
        <v>54</v>
      </c>
      <c r="D368" s="29">
        <v>1387208</v>
      </c>
      <c r="E368">
        <v>0</v>
      </c>
      <c r="G368" s="27" t="s">
        <v>412</v>
      </c>
      <c r="H368" s="29">
        <v>1351943</v>
      </c>
      <c r="I368" s="29">
        <f t="shared" si="10"/>
        <v>1351943</v>
      </c>
      <c r="J368">
        <f>IFERROR(VLOOKUP(A368,[1]Hoja2!$A:$I,9,FALSE),0)</f>
        <v>35265</v>
      </c>
      <c r="K368" s="30">
        <f t="shared" si="11"/>
        <v>0</v>
      </c>
      <c r="L368" s="30"/>
    </row>
    <row r="369" spans="1:12" x14ac:dyDescent="0.25">
      <c r="A369">
        <v>1162829</v>
      </c>
      <c r="B369" t="s">
        <v>406</v>
      </c>
      <c r="C369" t="s">
        <v>407</v>
      </c>
      <c r="D369" s="29">
        <v>5228148</v>
      </c>
      <c r="E369">
        <v>0</v>
      </c>
      <c r="G369" s="27" t="s">
        <v>413</v>
      </c>
      <c r="H369" s="29">
        <v>5097273</v>
      </c>
      <c r="I369" s="29">
        <f t="shared" si="10"/>
        <v>5097273</v>
      </c>
      <c r="J369">
        <f>IFERROR(VLOOKUP(A369,[1]Hoja2!$A:$I,9,FALSE),0)</f>
        <v>130875</v>
      </c>
      <c r="K369" s="30">
        <f t="shared" si="11"/>
        <v>0</v>
      </c>
      <c r="L369" s="30"/>
    </row>
    <row r="370" spans="1:12" x14ac:dyDescent="0.25">
      <c r="A370">
        <v>1162844</v>
      </c>
      <c r="B370" t="s">
        <v>406</v>
      </c>
      <c r="C370" t="s">
        <v>407</v>
      </c>
      <c r="D370" s="29">
        <v>5690647</v>
      </c>
      <c r="E370">
        <v>0</v>
      </c>
      <c r="G370" s="27" t="s">
        <v>414</v>
      </c>
      <c r="H370" s="29">
        <v>5686739.6500000004</v>
      </c>
      <c r="I370" s="29">
        <f t="shared" si="10"/>
        <v>5686739.6500000004</v>
      </c>
      <c r="J370">
        <f>IFERROR(VLOOKUP(A370,[1]Hoja2!$A:$I,9,FALSE),0)</f>
        <v>3907.35</v>
      </c>
      <c r="K370" s="30">
        <f t="shared" si="11"/>
        <v>-3.7243808037601411E-10</v>
      </c>
      <c r="L370" s="30"/>
    </row>
    <row r="371" spans="1:12" x14ac:dyDescent="0.25">
      <c r="A371">
        <v>1163168</v>
      </c>
      <c r="B371" t="s">
        <v>415</v>
      </c>
      <c r="C371" t="s">
        <v>416</v>
      </c>
      <c r="D371" s="29">
        <v>2155699</v>
      </c>
      <c r="E371">
        <v>0</v>
      </c>
      <c r="G371" s="27" t="s">
        <v>417</v>
      </c>
      <c r="H371" s="29">
        <v>2124611.2000000002</v>
      </c>
      <c r="I371" s="29">
        <f t="shared" si="10"/>
        <v>2124611.2000000002</v>
      </c>
      <c r="J371">
        <f>IFERROR(VLOOKUP(A371,[1]Hoja2!$A:$I,9,FALSE),0)</f>
        <v>31087.8</v>
      </c>
      <c r="K371" s="30">
        <f t="shared" si="11"/>
        <v>-1.8553691916167736E-10</v>
      </c>
      <c r="L371" s="30"/>
    </row>
    <row r="372" spans="1:12" x14ac:dyDescent="0.25">
      <c r="A372">
        <v>1163178</v>
      </c>
      <c r="B372" t="s">
        <v>53</v>
      </c>
      <c r="C372" t="s">
        <v>54</v>
      </c>
      <c r="D372" s="29">
        <v>2163806</v>
      </c>
      <c r="E372">
        <v>0</v>
      </c>
      <c r="G372" s="27" t="s">
        <v>418</v>
      </c>
      <c r="H372" s="29">
        <v>2105966</v>
      </c>
      <c r="I372" s="29">
        <f t="shared" si="10"/>
        <v>2105966</v>
      </c>
      <c r="J372">
        <f>IFERROR(VLOOKUP(A372,[1]Hoja2!$A:$I,9,FALSE),0)</f>
        <v>57840</v>
      </c>
      <c r="K372" s="30">
        <f t="shared" si="11"/>
        <v>0</v>
      </c>
      <c r="L372" s="30"/>
    </row>
    <row r="373" spans="1:12" x14ac:dyDescent="0.25">
      <c r="A373">
        <v>1163214</v>
      </c>
      <c r="B373" t="s">
        <v>53</v>
      </c>
      <c r="C373" t="s">
        <v>54</v>
      </c>
      <c r="D373" s="29">
        <v>1200706</v>
      </c>
      <c r="E373">
        <v>0</v>
      </c>
      <c r="G373" s="27" t="s">
        <v>419</v>
      </c>
      <c r="H373" s="29">
        <v>1165441</v>
      </c>
      <c r="I373" s="29">
        <f t="shared" si="10"/>
        <v>1165441</v>
      </c>
      <c r="J373">
        <f>IFERROR(VLOOKUP(A373,[1]Hoja2!$A:$I,9,FALSE),0)</f>
        <v>35265</v>
      </c>
      <c r="K373" s="30">
        <f t="shared" si="11"/>
        <v>0</v>
      </c>
      <c r="L373" s="30"/>
    </row>
    <row r="374" spans="1:12" x14ac:dyDescent="0.25">
      <c r="A374">
        <v>1163306</v>
      </c>
      <c r="B374" t="s">
        <v>420</v>
      </c>
      <c r="C374" t="s">
        <v>421</v>
      </c>
      <c r="D374" s="29">
        <v>45300</v>
      </c>
      <c r="E374">
        <v>3400</v>
      </c>
      <c r="G374" s="27" t="s">
        <v>422</v>
      </c>
      <c r="H374" s="29">
        <v>45155.4</v>
      </c>
      <c r="I374" s="29">
        <f t="shared" si="10"/>
        <v>45155.4</v>
      </c>
      <c r="J374">
        <f>IFERROR(VLOOKUP(A374,[1]Hoja2!$A:$I,9,FALSE),0)</f>
        <v>144.6</v>
      </c>
      <c r="K374" s="30">
        <f t="shared" si="11"/>
        <v>-1.4495071809506044E-12</v>
      </c>
      <c r="L374" s="30"/>
    </row>
    <row r="375" spans="1:12" x14ac:dyDescent="0.25">
      <c r="A375">
        <v>1163343</v>
      </c>
      <c r="B375" t="s">
        <v>423</v>
      </c>
      <c r="C375" t="s">
        <v>424</v>
      </c>
      <c r="D375" s="29">
        <v>4024546</v>
      </c>
      <c r="E375">
        <v>0</v>
      </c>
      <c r="G375" s="27" t="s">
        <v>425</v>
      </c>
      <c r="H375" s="29">
        <v>4016477.2</v>
      </c>
      <c r="I375" s="29">
        <f t="shared" si="10"/>
        <v>4016477.2</v>
      </c>
      <c r="J375">
        <f>IFERROR(VLOOKUP(A375,[1]Hoja2!$A:$I,9,FALSE),0)</f>
        <v>8068.8</v>
      </c>
      <c r="K375" s="30">
        <f t="shared" si="11"/>
        <v>-1.8644641386345029E-10</v>
      </c>
      <c r="L375" s="30"/>
    </row>
    <row r="376" spans="1:12" x14ac:dyDescent="0.25">
      <c r="A376">
        <v>1163407</v>
      </c>
      <c r="B376" t="s">
        <v>420</v>
      </c>
      <c r="C376" t="s">
        <v>421</v>
      </c>
      <c r="D376" s="29">
        <v>44300</v>
      </c>
      <c r="E376">
        <v>3400</v>
      </c>
      <c r="G376" s="27" t="s">
        <v>426</v>
      </c>
      <c r="H376" s="29">
        <v>44165</v>
      </c>
      <c r="I376" s="29">
        <f t="shared" si="10"/>
        <v>44165</v>
      </c>
      <c r="J376">
        <f>IFERROR(VLOOKUP(A376,[1]Hoja2!$A:$I,9,FALSE),0)</f>
        <v>135</v>
      </c>
      <c r="K376" s="30">
        <f t="shared" si="11"/>
        <v>0</v>
      </c>
      <c r="L376" s="30"/>
    </row>
    <row r="377" spans="1:12" x14ac:dyDescent="0.25">
      <c r="A377">
        <v>1163488</v>
      </c>
      <c r="B377" t="s">
        <v>423</v>
      </c>
      <c r="C377" t="s">
        <v>424</v>
      </c>
      <c r="D377" s="29">
        <v>1631120</v>
      </c>
      <c r="E377">
        <v>0</v>
      </c>
      <c r="G377" s="27" t="s">
        <v>427</v>
      </c>
      <c r="H377" s="29">
        <v>1568960</v>
      </c>
      <c r="I377" s="29">
        <f t="shared" si="10"/>
        <v>1568960</v>
      </c>
      <c r="J377">
        <f>IFERROR(VLOOKUP(A377,[1]Hoja2!$A:$I,9,FALSE),0)</f>
        <v>62160</v>
      </c>
      <c r="K377" s="30">
        <f t="shared" si="11"/>
        <v>0</v>
      </c>
      <c r="L377" s="30"/>
    </row>
    <row r="378" spans="1:12" x14ac:dyDescent="0.25">
      <c r="A378">
        <v>1163516</v>
      </c>
      <c r="B378" t="s">
        <v>53</v>
      </c>
      <c r="C378" t="s">
        <v>54</v>
      </c>
      <c r="D378" s="29">
        <v>2092815</v>
      </c>
      <c r="E378">
        <v>1009473</v>
      </c>
      <c r="G378" s="27" t="s">
        <v>428</v>
      </c>
      <c r="H378" s="29">
        <v>1949707.95</v>
      </c>
      <c r="I378" s="29">
        <f t="shared" si="10"/>
        <v>1949707.95</v>
      </c>
      <c r="J378">
        <f>IFERROR(VLOOKUP(A378,[1]Hoja2!$A:$I,9,FALSE),0)</f>
        <v>143107.04999999999</v>
      </c>
      <c r="K378" s="30">
        <f t="shared" si="11"/>
        <v>0</v>
      </c>
      <c r="L378" s="30"/>
    </row>
    <row r="379" spans="1:12" x14ac:dyDescent="0.25">
      <c r="A379">
        <v>1163590</v>
      </c>
      <c r="B379" t="s">
        <v>429</v>
      </c>
      <c r="C379" t="s">
        <v>430</v>
      </c>
      <c r="D379" s="29">
        <v>33600</v>
      </c>
      <c r="E379">
        <v>17000</v>
      </c>
      <c r="F379" s="29">
        <v>30500</v>
      </c>
      <c r="G379" s="27" t="s">
        <v>282</v>
      </c>
      <c r="H379" s="29">
        <v>2635</v>
      </c>
      <c r="I379" s="29">
        <f t="shared" si="10"/>
        <v>33135</v>
      </c>
      <c r="J379">
        <f>IFERROR(VLOOKUP(A379,[1]Hoja2!$A:$I,9,FALSE),0)</f>
        <v>465</v>
      </c>
      <c r="K379" s="30">
        <f t="shared" si="11"/>
        <v>0</v>
      </c>
      <c r="L379" s="30"/>
    </row>
    <row r="380" spans="1:12" x14ac:dyDescent="0.25">
      <c r="A380">
        <v>1163636</v>
      </c>
      <c r="B380" t="s">
        <v>423</v>
      </c>
      <c r="C380" t="s">
        <v>424</v>
      </c>
      <c r="D380" s="29">
        <v>5062733</v>
      </c>
      <c r="E380">
        <v>220000</v>
      </c>
      <c r="G380" s="27" t="s">
        <v>431</v>
      </c>
      <c r="H380" s="29">
        <v>4624042.55</v>
      </c>
      <c r="I380" s="29">
        <f t="shared" si="10"/>
        <v>4624042.55</v>
      </c>
      <c r="J380">
        <f>IFERROR(VLOOKUP(A380,[1]Hoja2!$A:$I,9,FALSE),0)</f>
        <v>438690.45</v>
      </c>
      <c r="K380" s="30">
        <f t="shared" si="11"/>
        <v>0</v>
      </c>
      <c r="L380" s="30"/>
    </row>
    <row r="381" spans="1:12" x14ac:dyDescent="0.25">
      <c r="A381">
        <v>1163646</v>
      </c>
      <c r="B381" t="s">
        <v>423</v>
      </c>
      <c r="C381" t="s">
        <v>424</v>
      </c>
      <c r="D381" s="29">
        <v>4905317</v>
      </c>
      <c r="E381">
        <v>0</v>
      </c>
      <c r="G381" s="27" t="s">
        <v>432</v>
      </c>
      <c r="H381" s="29">
        <v>4701062</v>
      </c>
      <c r="I381" s="29">
        <f t="shared" si="10"/>
        <v>4701062</v>
      </c>
      <c r="J381">
        <f>IFERROR(VLOOKUP(A381,[1]Hoja2!$A:$I,9,FALSE),0)</f>
        <v>204255</v>
      </c>
      <c r="K381" s="30">
        <f t="shared" si="11"/>
        <v>0</v>
      </c>
      <c r="L381" s="30"/>
    </row>
    <row r="382" spans="1:12" x14ac:dyDescent="0.25">
      <c r="A382">
        <v>1163649</v>
      </c>
      <c r="B382" t="s">
        <v>53</v>
      </c>
      <c r="C382" t="s">
        <v>54</v>
      </c>
      <c r="D382" s="29">
        <v>2462043</v>
      </c>
      <c r="E382">
        <v>0</v>
      </c>
      <c r="G382" s="27" t="s">
        <v>433</v>
      </c>
      <c r="H382" s="29">
        <v>2362443</v>
      </c>
      <c r="I382" s="29">
        <f t="shared" si="10"/>
        <v>2362443</v>
      </c>
      <c r="J382">
        <f>IFERROR(VLOOKUP(A382,[1]Hoja2!$A:$I,9,FALSE),0)</f>
        <v>99600</v>
      </c>
      <c r="K382" s="30">
        <f t="shared" si="11"/>
        <v>0</v>
      </c>
      <c r="L382" s="30"/>
    </row>
    <row r="383" spans="1:12" x14ac:dyDescent="0.25">
      <c r="A383">
        <v>1163743</v>
      </c>
      <c r="B383" t="s">
        <v>53</v>
      </c>
      <c r="C383" t="s">
        <v>54</v>
      </c>
      <c r="D383" s="29">
        <v>2247081</v>
      </c>
      <c r="E383">
        <v>0</v>
      </c>
      <c r="G383" s="27" t="s">
        <v>434</v>
      </c>
      <c r="H383" s="29">
        <v>2178006</v>
      </c>
      <c r="I383" s="29">
        <f t="shared" si="10"/>
        <v>2178006</v>
      </c>
      <c r="J383">
        <f>IFERROR(VLOOKUP(A383,[1]Hoja2!$A:$I,9,FALSE),0)</f>
        <v>69075</v>
      </c>
      <c r="K383" s="30">
        <f t="shared" si="11"/>
        <v>0</v>
      </c>
      <c r="L383" s="30"/>
    </row>
    <row r="384" spans="1:12" x14ac:dyDescent="0.25">
      <c r="A384">
        <v>1164162</v>
      </c>
      <c r="B384" t="s">
        <v>423</v>
      </c>
      <c r="C384" t="s">
        <v>424</v>
      </c>
      <c r="D384" s="29">
        <v>1226312</v>
      </c>
      <c r="E384">
        <v>0</v>
      </c>
      <c r="G384" s="27" t="s">
        <v>435</v>
      </c>
      <c r="H384" s="29">
        <v>1198037</v>
      </c>
      <c r="I384" s="29">
        <f t="shared" si="10"/>
        <v>1198037</v>
      </c>
      <c r="J384">
        <f>IFERROR(VLOOKUP(A384,[1]Hoja2!$A:$I,9,FALSE),0)</f>
        <v>28275</v>
      </c>
      <c r="K384" s="30">
        <f t="shared" si="11"/>
        <v>0</v>
      </c>
      <c r="L384" s="30"/>
    </row>
    <row r="385" spans="1:12" x14ac:dyDescent="0.25">
      <c r="A385">
        <v>1164210</v>
      </c>
      <c r="B385" t="s">
        <v>53</v>
      </c>
      <c r="C385" t="s">
        <v>54</v>
      </c>
      <c r="D385" s="29">
        <v>2489973</v>
      </c>
      <c r="E385">
        <v>0</v>
      </c>
      <c r="G385" s="27" t="s">
        <v>436</v>
      </c>
      <c r="H385" s="29">
        <v>2403213</v>
      </c>
      <c r="I385" s="29">
        <f t="shared" si="10"/>
        <v>2403213</v>
      </c>
      <c r="J385">
        <f>IFERROR(VLOOKUP(A385,[1]Hoja2!$A:$I,9,FALSE),0)</f>
        <v>86760</v>
      </c>
      <c r="K385" s="30">
        <f t="shared" si="11"/>
        <v>0</v>
      </c>
      <c r="L385" s="30"/>
    </row>
    <row r="386" spans="1:12" x14ac:dyDescent="0.25">
      <c r="A386">
        <v>1164270</v>
      </c>
      <c r="B386" t="s">
        <v>420</v>
      </c>
      <c r="C386" t="s">
        <v>421</v>
      </c>
      <c r="D386" s="29">
        <v>284702</v>
      </c>
      <c r="E386">
        <v>0</v>
      </c>
      <c r="G386" s="27" t="s">
        <v>437</v>
      </c>
      <c r="H386" s="29">
        <v>284541.95</v>
      </c>
      <c r="I386" s="29">
        <f t="shared" si="10"/>
        <v>284541.95</v>
      </c>
      <c r="J386">
        <f>IFERROR(VLOOKUP(A386,[1]Hoja2!$A:$I,9,FALSE),0)</f>
        <v>160.05000000000001</v>
      </c>
      <c r="K386" s="30">
        <f t="shared" si="11"/>
        <v>-1.1652900866465643E-11</v>
      </c>
      <c r="L386" s="30"/>
    </row>
    <row r="387" spans="1:12" x14ac:dyDescent="0.25">
      <c r="A387">
        <v>1164641</v>
      </c>
      <c r="B387" t="s">
        <v>53</v>
      </c>
      <c r="C387" t="s">
        <v>54</v>
      </c>
      <c r="D387" s="29">
        <v>2642388</v>
      </c>
      <c r="E387">
        <v>0</v>
      </c>
      <c r="G387" s="27" t="s">
        <v>438</v>
      </c>
      <c r="H387" s="29">
        <v>2634906.4500000002</v>
      </c>
      <c r="I387" s="29">
        <f t="shared" ref="I387:I450" si="12">+F387+H387</f>
        <v>2634906.4500000002</v>
      </c>
      <c r="J387">
        <f>IFERROR(VLOOKUP(A387,[1]Hoja2!$A:$I,9,FALSE),0)</f>
        <v>7481.55</v>
      </c>
      <c r="K387" s="30">
        <f t="shared" ref="K387:K450" si="13">+D387-I387-J387</f>
        <v>-1.8644641386345029E-10</v>
      </c>
      <c r="L387" s="30"/>
    </row>
    <row r="388" spans="1:12" x14ac:dyDescent="0.25">
      <c r="A388">
        <v>1164751</v>
      </c>
      <c r="B388" t="s">
        <v>420</v>
      </c>
      <c r="C388" t="s">
        <v>421</v>
      </c>
      <c r="D388" s="29">
        <v>35200</v>
      </c>
      <c r="E388">
        <v>13500</v>
      </c>
      <c r="G388" s="27" t="s">
        <v>439</v>
      </c>
      <c r="H388" s="29">
        <v>35055.4</v>
      </c>
      <c r="I388" s="29">
        <f t="shared" si="12"/>
        <v>35055.4</v>
      </c>
      <c r="J388">
        <f>IFERROR(VLOOKUP(A388,[1]Hoja2!$A:$I,9,FALSE),0)</f>
        <v>144.6</v>
      </c>
      <c r="K388" s="30">
        <f t="shared" si="13"/>
        <v>-1.4495071809506044E-12</v>
      </c>
      <c r="L388" s="30"/>
    </row>
    <row r="389" spans="1:12" x14ac:dyDescent="0.25">
      <c r="A389">
        <v>1164756</v>
      </c>
      <c r="B389" t="s">
        <v>420</v>
      </c>
      <c r="C389" t="s">
        <v>421</v>
      </c>
      <c r="D389" s="29">
        <v>95500</v>
      </c>
      <c r="E389">
        <v>0</v>
      </c>
      <c r="G389" s="27" t="s">
        <v>355</v>
      </c>
      <c r="H389" s="29">
        <v>88195</v>
      </c>
      <c r="I389" s="29">
        <f t="shared" si="12"/>
        <v>88195</v>
      </c>
      <c r="J389">
        <f>IFERROR(VLOOKUP(A389,[1]Hoja2!$A:$I,9,FALSE),0)</f>
        <v>7305</v>
      </c>
      <c r="K389" s="30">
        <f t="shared" si="13"/>
        <v>0</v>
      </c>
      <c r="L389" s="30"/>
    </row>
    <row r="390" spans="1:12" x14ac:dyDescent="0.25">
      <c r="A390">
        <v>1164815</v>
      </c>
      <c r="B390" t="s">
        <v>53</v>
      </c>
      <c r="C390" t="s">
        <v>54</v>
      </c>
      <c r="D390" s="29">
        <v>1464188</v>
      </c>
      <c r="E390">
        <v>0</v>
      </c>
      <c r="G390" s="27" t="s">
        <v>440</v>
      </c>
      <c r="H390" s="29">
        <v>1428923</v>
      </c>
      <c r="I390" s="29">
        <f t="shared" si="12"/>
        <v>1428923</v>
      </c>
      <c r="J390">
        <f>IFERROR(VLOOKUP(A390,[1]Hoja2!$A:$I,9,FALSE),0)</f>
        <v>35265</v>
      </c>
      <c r="K390" s="30">
        <f t="shared" si="13"/>
        <v>0</v>
      </c>
      <c r="L390" s="30"/>
    </row>
    <row r="391" spans="1:12" x14ac:dyDescent="0.25">
      <c r="A391">
        <v>1164819</v>
      </c>
      <c r="B391" t="s">
        <v>53</v>
      </c>
      <c r="C391" t="s">
        <v>54</v>
      </c>
      <c r="D391" s="29">
        <v>11441621</v>
      </c>
      <c r="E391">
        <v>0</v>
      </c>
      <c r="G391" s="27" t="s">
        <v>441</v>
      </c>
      <c r="H391" s="29">
        <v>10734707.9</v>
      </c>
      <c r="I391" s="29">
        <f t="shared" si="12"/>
        <v>10734707.9</v>
      </c>
      <c r="J391">
        <f>IFERROR(VLOOKUP(A391,[1]Hoja2!$A:$I,9,FALSE),0)</f>
        <v>706913.1</v>
      </c>
      <c r="K391" s="30">
        <f t="shared" si="13"/>
        <v>0</v>
      </c>
      <c r="L391" s="30"/>
    </row>
    <row r="392" spans="1:12" x14ac:dyDescent="0.25">
      <c r="A392">
        <v>1164826</v>
      </c>
      <c r="B392" t="s">
        <v>53</v>
      </c>
      <c r="C392" t="s">
        <v>54</v>
      </c>
      <c r="D392" s="29">
        <v>3424588</v>
      </c>
      <c r="E392">
        <v>0</v>
      </c>
      <c r="G392" s="27" t="s">
        <v>442</v>
      </c>
      <c r="H392" s="29">
        <v>3088383.7</v>
      </c>
      <c r="I392" s="29">
        <f t="shared" si="12"/>
        <v>3088383.7</v>
      </c>
      <c r="J392">
        <f>IFERROR(VLOOKUP(A392,[1]Hoja2!$A:$I,9,FALSE),0)</f>
        <v>336204.3</v>
      </c>
      <c r="K392" s="30">
        <f t="shared" si="13"/>
        <v>0</v>
      </c>
      <c r="L392" s="30"/>
    </row>
    <row r="393" spans="1:12" x14ac:dyDescent="0.25">
      <c r="A393">
        <v>1164885</v>
      </c>
      <c r="B393" t="s">
        <v>53</v>
      </c>
      <c r="C393" t="s">
        <v>54</v>
      </c>
      <c r="D393" s="29">
        <v>2210939</v>
      </c>
      <c r="E393">
        <v>0</v>
      </c>
      <c r="G393" s="27" t="s">
        <v>443</v>
      </c>
      <c r="H393" s="29">
        <v>2171595.65</v>
      </c>
      <c r="I393" s="29">
        <f t="shared" si="12"/>
        <v>2171595.65</v>
      </c>
      <c r="J393">
        <f>IFERROR(VLOOKUP(A393,[1]Hoja2!$A:$I,9,FALSE),0)</f>
        <v>39343.35</v>
      </c>
      <c r="K393" s="30">
        <f t="shared" si="13"/>
        <v>9.4587448984384537E-11</v>
      </c>
      <c r="L393" s="30"/>
    </row>
    <row r="394" spans="1:12" x14ac:dyDescent="0.25">
      <c r="A394">
        <v>1164947</v>
      </c>
      <c r="B394" t="s">
        <v>423</v>
      </c>
      <c r="C394" t="s">
        <v>424</v>
      </c>
      <c r="D394" s="29">
        <v>1455631</v>
      </c>
      <c r="E394">
        <v>0</v>
      </c>
      <c r="G394" s="27" t="s">
        <v>444</v>
      </c>
      <c r="H394" s="29">
        <v>1420366</v>
      </c>
      <c r="I394" s="29">
        <f t="shared" si="12"/>
        <v>1420366</v>
      </c>
      <c r="J394">
        <f>IFERROR(VLOOKUP(A394,[1]Hoja2!$A:$I,9,FALSE),0)</f>
        <v>35265</v>
      </c>
      <c r="K394" s="30">
        <f t="shared" si="13"/>
        <v>0</v>
      </c>
      <c r="L394" s="30"/>
    </row>
    <row r="395" spans="1:12" x14ac:dyDescent="0.25">
      <c r="A395">
        <v>1165007</v>
      </c>
      <c r="B395" t="s">
        <v>53</v>
      </c>
      <c r="C395" t="s">
        <v>54</v>
      </c>
      <c r="D395" s="29">
        <v>2501120</v>
      </c>
      <c r="E395">
        <v>0</v>
      </c>
      <c r="G395" s="27" t="s">
        <v>445</v>
      </c>
      <c r="H395" s="29">
        <v>2432045</v>
      </c>
      <c r="I395" s="29">
        <f t="shared" si="12"/>
        <v>2432045</v>
      </c>
      <c r="J395">
        <f>IFERROR(VLOOKUP(A395,[1]Hoja2!$A:$I,9,FALSE),0)</f>
        <v>69075</v>
      </c>
      <c r="K395" s="30">
        <f t="shared" si="13"/>
        <v>0</v>
      </c>
      <c r="L395" s="30"/>
    </row>
    <row r="396" spans="1:12" x14ac:dyDescent="0.25">
      <c r="A396">
        <v>1165011</v>
      </c>
      <c r="B396" t="s">
        <v>53</v>
      </c>
      <c r="C396" t="s">
        <v>54</v>
      </c>
      <c r="D396" s="29">
        <v>2472201</v>
      </c>
      <c r="E396">
        <v>0</v>
      </c>
      <c r="G396" s="27" t="s">
        <v>446</v>
      </c>
      <c r="H396" s="29">
        <v>2443281</v>
      </c>
      <c r="I396" s="29">
        <f t="shared" si="12"/>
        <v>2443281</v>
      </c>
      <c r="J396">
        <f>IFERROR(VLOOKUP(A396,[1]Hoja2!$A:$I,9,FALSE),0)</f>
        <v>28920</v>
      </c>
      <c r="K396" s="30">
        <f t="shared" si="13"/>
        <v>0</v>
      </c>
      <c r="L396" s="30"/>
    </row>
    <row r="397" spans="1:12" x14ac:dyDescent="0.25">
      <c r="A397">
        <v>1165117</v>
      </c>
      <c r="B397" t="s">
        <v>53</v>
      </c>
      <c r="C397" t="s">
        <v>54</v>
      </c>
      <c r="D397" s="29">
        <v>1888119</v>
      </c>
      <c r="E397">
        <v>0</v>
      </c>
      <c r="G397" s="27" t="s">
        <v>447</v>
      </c>
      <c r="H397" s="29">
        <v>1847964</v>
      </c>
      <c r="I397" s="29">
        <f t="shared" si="12"/>
        <v>1847964</v>
      </c>
      <c r="J397">
        <f>IFERROR(VLOOKUP(A397,[1]Hoja2!$A:$I,9,FALSE),0)</f>
        <v>40155</v>
      </c>
      <c r="K397" s="30">
        <f t="shared" si="13"/>
        <v>0</v>
      </c>
      <c r="L397" s="30"/>
    </row>
    <row r="398" spans="1:12" x14ac:dyDescent="0.25">
      <c r="A398">
        <v>1165169</v>
      </c>
      <c r="B398" t="s">
        <v>415</v>
      </c>
      <c r="C398" t="s">
        <v>416</v>
      </c>
      <c r="D398" s="29">
        <v>2485968</v>
      </c>
      <c r="E398">
        <v>0</v>
      </c>
      <c r="G398" s="27" t="s">
        <v>448</v>
      </c>
      <c r="H398" s="29">
        <v>2480046.6</v>
      </c>
      <c r="I398" s="29">
        <f t="shared" si="12"/>
        <v>2480046.6</v>
      </c>
      <c r="J398">
        <f>IFERROR(VLOOKUP(A398,[1]Hoja2!$A:$I,9,FALSE),0)</f>
        <v>5921.4</v>
      </c>
      <c r="K398" s="30">
        <f t="shared" si="13"/>
        <v>-9.276845958083868E-11</v>
      </c>
      <c r="L398" s="30"/>
    </row>
    <row r="399" spans="1:12" x14ac:dyDescent="0.25">
      <c r="A399">
        <v>1165196</v>
      </c>
      <c r="B399" t="s">
        <v>193</v>
      </c>
      <c r="C399" t="s">
        <v>194</v>
      </c>
      <c r="D399" s="29">
        <v>635703</v>
      </c>
      <c r="E399">
        <v>0</v>
      </c>
      <c r="G399" s="27" t="s">
        <v>449</v>
      </c>
      <c r="H399" s="29">
        <v>632542.80000000005</v>
      </c>
      <c r="I399" s="29">
        <f t="shared" si="12"/>
        <v>632542.80000000005</v>
      </c>
      <c r="J399">
        <f>IFERROR(VLOOKUP(A399,[1]Hoja2!$A:$I,9,FALSE),0)</f>
        <v>3160.2</v>
      </c>
      <c r="K399" s="30">
        <f t="shared" si="13"/>
        <v>-4.638422979041934E-11</v>
      </c>
      <c r="L399" s="30"/>
    </row>
    <row r="400" spans="1:12" x14ac:dyDescent="0.25">
      <c r="A400">
        <v>1165367</v>
      </c>
      <c r="B400" t="s">
        <v>193</v>
      </c>
      <c r="C400" t="s">
        <v>194</v>
      </c>
      <c r="D400" s="29">
        <v>1920870</v>
      </c>
      <c r="E400">
        <v>0</v>
      </c>
      <c r="G400" s="27" t="s">
        <v>450</v>
      </c>
      <c r="H400" s="29">
        <v>1863030</v>
      </c>
      <c r="I400" s="29">
        <f t="shared" si="12"/>
        <v>1863030</v>
      </c>
      <c r="J400">
        <f>IFERROR(VLOOKUP(A400,[1]Hoja2!$A:$I,9,FALSE),0)</f>
        <v>57840</v>
      </c>
      <c r="K400" s="30">
        <f t="shared" si="13"/>
        <v>0</v>
      </c>
      <c r="L400" s="30"/>
    </row>
    <row r="401" spans="1:12" x14ac:dyDescent="0.25">
      <c r="A401">
        <v>1165447</v>
      </c>
      <c r="B401" t="s">
        <v>53</v>
      </c>
      <c r="C401" t="s">
        <v>54</v>
      </c>
      <c r="D401" s="29">
        <v>1430423</v>
      </c>
      <c r="E401">
        <v>0</v>
      </c>
      <c r="G401" s="27" t="s">
        <v>451</v>
      </c>
      <c r="H401" s="29">
        <v>1401503</v>
      </c>
      <c r="I401" s="29">
        <f t="shared" si="12"/>
        <v>1401503</v>
      </c>
      <c r="J401">
        <f>IFERROR(VLOOKUP(A401,[1]Hoja2!$A:$I,9,FALSE),0)</f>
        <v>28920</v>
      </c>
      <c r="K401" s="30">
        <f t="shared" si="13"/>
        <v>0</v>
      </c>
      <c r="L401" s="30"/>
    </row>
    <row r="402" spans="1:12" x14ac:dyDescent="0.25">
      <c r="A402">
        <v>1165517</v>
      </c>
      <c r="B402" t="s">
        <v>193</v>
      </c>
      <c r="C402" t="s">
        <v>194</v>
      </c>
      <c r="D402" s="29">
        <v>1922881</v>
      </c>
      <c r="E402">
        <v>0</v>
      </c>
      <c r="G402" s="27" t="s">
        <v>452</v>
      </c>
      <c r="H402" s="29">
        <v>1826658.25</v>
      </c>
      <c r="I402" s="29">
        <f t="shared" si="12"/>
        <v>1826658.25</v>
      </c>
      <c r="J402">
        <f>IFERROR(VLOOKUP(A402,[1]Hoja2!$A:$I,9,FALSE),0)</f>
        <v>96222.75</v>
      </c>
      <c r="K402" s="30">
        <f t="shared" si="13"/>
        <v>0</v>
      </c>
      <c r="L402" s="30"/>
    </row>
    <row r="403" spans="1:12" x14ac:dyDescent="0.25">
      <c r="A403">
        <v>1165582</v>
      </c>
      <c r="B403" t="s">
        <v>429</v>
      </c>
      <c r="C403" t="s">
        <v>430</v>
      </c>
      <c r="D403" s="29">
        <v>30750</v>
      </c>
      <c r="E403">
        <v>17000</v>
      </c>
      <c r="F403" s="29">
        <v>30500</v>
      </c>
      <c r="G403" s="27" t="s">
        <v>453</v>
      </c>
      <c r="H403" s="29">
        <v>212.5</v>
      </c>
      <c r="I403" s="29">
        <f t="shared" si="12"/>
        <v>30712.5</v>
      </c>
      <c r="J403">
        <f>IFERROR(VLOOKUP(A403,[1]Hoja2!$A:$I,9,FALSE),0)</f>
        <v>37.5</v>
      </c>
      <c r="K403" s="30">
        <f t="shared" si="13"/>
        <v>0</v>
      </c>
      <c r="L403" s="30"/>
    </row>
    <row r="404" spans="1:12" x14ac:dyDescent="0.25">
      <c r="A404">
        <v>1165603</v>
      </c>
      <c r="B404" t="s">
        <v>193</v>
      </c>
      <c r="C404" t="s">
        <v>194</v>
      </c>
      <c r="D404" s="29">
        <v>2079683</v>
      </c>
      <c r="E404">
        <v>0</v>
      </c>
      <c r="F404" s="29">
        <v>1407398</v>
      </c>
      <c r="G404" s="27" t="s">
        <v>454</v>
      </c>
      <c r="H404" s="29">
        <v>571442.25</v>
      </c>
      <c r="I404" s="29">
        <f t="shared" si="12"/>
        <v>1978840.25</v>
      </c>
      <c r="J404">
        <f>IFERROR(VLOOKUP(A404,[1]Hoja2!$A:$I,9,FALSE),0)</f>
        <v>100842.75</v>
      </c>
      <c r="K404" s="30">
        <f t="shared" si="13"/>
        <v>0</v>
      </c>
      <c r="L404" s="30"/>
    </row>
    <row r="405" spans="1:12" x14ac:dyDescent="0.25">
      <c r="A405">
        <v>1165604</v>
      </c>
      <c r="B405" t="s">
        <v>193</v>
      </c>
      <c r="C405" t="s">
        <v>194</v>
      </c>
      <c r="D405" s="29">
        <v>2092328</v>
      </c>
      <c r="E405">
        <v>0</v>
      </c>
      <c r="G405" s="27" t="s">
        <v>455</v>
      </c>
      <c r="H405" s="29">
        <v>2016989.45</v>
      </c>
      <c r="I405" s="29">
        <f t="shared" si="12"/>
        <v>2016989.45</v>
      </c>
      <c r="J405">
        <f>IFERROR(VLOOKUP(A405,[1]Hoja2!$A:$I,9,FALSE),0)</f>
        <v>75338.55</v>
      </c>
      <c r="K405" s="30">
        <f t="shared" si="13"/>
        <v>0</v>
      </c>
      <c r="L405" s="30"/>
    </row>
    <row r="406" spans="1:12" x14ac:dyDescent="0.25">
      <c r="A406">
        <v>1165606</v>
      </c>
      <c r="B406" t="s">
        <v>193</v>
      </c>
      <c r="C406" t="s">
        <v>194</v>
      </c>
      <c r="D406" s="29">
        <v>1687884</v>
      </c>
      <c r="E406">
        <v>0</v>
      </c>
      <c r="G406" s="27" t="s">
        <v>456</v>
      </c>
      <c r="H406" s="29">
        <v>1671094.5</v>
      </c>
      <c r="I406" s="29">
        <f t="shared" si="12"/>
        <v>1671094.5</v>
      </c>
      <c r="J406">
        <f>IFERROR(VLOOKUP(A406,[1]Hoja2!$A:$I,9,FALSE),0)</f>
        <v>16789.5</v>
      </c>
      <c r="K406" s="30">
        <f t="shared" si="13"/>
        <v>0</v>
      </c>
      <c r="L406" s="30"/>
    </row>
    <row r="407" spans="1:12" x14ac:dyDescent="0.25">
      <c r="A407">
        <v>1165626</v>
      </c>
      <c r="B407" t="s">
        <v>193</v>
      </c>
      <c r="C407" t="s">
        <v>194</v>
      </c>
      <c r="D407" s="29">
        <v>1745009</v>
      </c>
      <c r="E407">
        <v>0</v>
      </c>
      <c r="G407" s="27" t="s">
        <v>457</v>
      </c>
      <c r="H407" s="29">
        <v>1651529</v>
      </c>
      <c r="I407" s="29">
        <f t="shared" si="12"/>
        <v>1651529</v>
      </c>
      <c r="J407">
        <f>IFERROR(VLOOKUP(A407,[1]Hoja2!$A:$I,9,FALSE),0)</f>
        <v>93480</v>
      </c>
      <c r="K407" s="30">
        <f t="shared" si="13"/>
        <v>0</v>
      </c>
      <c r="L407" s="30"/>
    </row>
    <row r="408" spans="1:12" x14ac:dyDescent="0.25">
      <c r="A408">
        <v>1165627</v>
      </c>
      <c r="B408" t="s">
        <v>53</v>
      </c>
      <c r="C408" t="s">
        <v>54</v>
      </c>
      <c r="D408" s="29">
        <v>948026</v>
      </c>
      <c r="E408">
        <v>0</v>
      </c>
      <c r="G408" s="27" t="s">
        <v>458</v>
      </c>
      <c r="H408" s="29">
        <v>942876.5</v>
      </c>
      <c r="I408" s="29">
        <f t="shared" si="12"/>
        <v>942876.5</v>
      </c>
      <c r="J408">
        <f>IFERROR(VLOOKUP(A408,[1]Hoja2!$A:$I,9,FALSE),0)</f>
        <v>5149.5</v>
      </c>
      <c r="K408" s="30">
        <f t="shared" si="13"/>
        <v>0</v>
      </c>
      <c r="L408" s="30"/>
    </row>
    <row r="409" spans="1:12" x14ac:dyDescent="0.25">
      <c r="A409">
        <v>1165634</v>
      </c>
      <c r="B409" t="s">
        <v>193</v>
      </c>
      <c r="C409" t="s">
        <v>194</v>
      </c>
      <c r="D409" s="29">
        <v>1433702</v>
      </c>
      <c r="E409">
        <v>0</v>
      </c>
      <c r="F409" s="29">
        <v>1000722</v>
      </c>
      <c r="G409" s="27" t="s">
        <v>459</v>
      </c>
      <c r="H409" s="29">
        <v>368033</v>
      </c>
      <c r="I409" s="29">
        <f t="shared" si="12"/>
        <v>1368755</v>
      </c>
      <c r="J409">
        <f>IFERROR(VLOOKUP(A409,[1]Hoja2!$A:$I,9,FALSE),0)</f>
        <v>64947</v>
      </c>
      <c r="K409" s="30">
        <f t="shared" si="13"/>
        <v>0</v>
      </c>
      <c r="L409" s="30"/>
    </row>
    <row r="410" spans="1:12" x14ac:dyDescent="0.25">
      <c r="A410">
        <v>1165646</v>
      </c>
      <c r="B410" t="s">
        <v>420</v>
      </c>
      <c r="C410" t="s">
        <v>421</v>
      </c>
      <c r="D410" s="29">
        <v>48700</v>
      </c>
      <c r="E410">
        <v>0</v>
      </c>
      <c r="G410" s="27" t="s">
        <v>460</v>
      </c>
      <c r="H410" s="29">
        <v>48555.4</v>
      </c>
      <c r="I410" s="29">
        <f t="shared" si="12"/>
        <v>48555.4</v>
      </c>
      <c r="J410">
        <f>IFERROR(VLOOKUP(A410,[1]Hoja2!$A:$I,9,FALSE),0)</f>
        <v>144.6</v>
      </c>
      <c r="K410" s="30">
        <f t="shared" si="13"/>
        <v>-1.4495071809506044E-12</v>
      </c>
      <c r="L410" s="30"/>
    </row>
    <row r="411" spans="1:12" x14ac:dyDescent="0.25">
      <c r="A411">
        <v>1165731</v>
      </c>
      <c r="B411" t="s">
        <v>420</v>
      </c>
      <c r="C411" t="s">
        <v>421</v>
      </c>
      <c r="D411" s="29">
        <v>95472</v>
      </c>
      <c r="E411">
        <v>0</v>
      </c>
      <c r="G411" s="27" t="s">
        <v>461</v>
      </c>
      <c r="H411" s="29">
        <v>95191.2</v>
      </c>
      <c r="I411" s="29">
        <f t="shared" si="12"/>
        <v>95191.2</v>
      </c>
      <c r="J411">
        <f>IFERROR(VLOOKUP(A411,[1]Hoja2!$A:$I,9,FALSE),0)</f>
        <v>280.8</v>
      </c>
      <c r="K411" s="30">
        <f t="shared" si="13"/>
        <v>2.8990143619012088E-12</v>
      </c>
      <c r="L411" s="30"/>
    </row>
    <row r="412" spans="1:12" x14ac:dyDescent="0.25">
      <c r="A412">
        <v>1165733</v>
      </c>
      <c r="B412" t="s">
        <v>420</v>
      </c>
      <c r="C412" t="s">
        <v>421</v>
      </c>
      <c r="D412" s="29">
        <v>95472</v>
      </c>
      <c r="E412">
        <v>0</v>
      </c>
      <c r="G412" s="27" t="s">
        <v>364</v>
      </c>
      <c r="H412" s="29">
        <v>88171.199999999997</v>
      </c>
      <c r="I412" s="29">
        <f t="shared" si="12"/>
        <v>88171.199999999997</v>
      </c>
      <c r="J412">
        <f>IFERROR(VLOOKUP(A412,[1]Hoja2!$A:$I,9,FALSE),0)</f>
        <v>7300.8</v>
      </c>
      <c r="K412" s="30">
        <f t="shared" si="13"/>
        <v>0</v>
      </c>
      <c r="L412" s="30"/>
    </row>
    <row r="413" spans="1:12" x14ac:dyDescent="0.25">
      <c r="A413">
        <v>1165786</v>
      </c>
      <c r="B413" t="s">
        <v>420</v>
      </c>
      <c r="C413" t="s">
        <v>421</v>
      </c>
      <c r="D413" s="29">
        <v>95472</v>
      </c>
      <c r="E413">
        <v>0</v>
      </c>
      <c r="G413" s="27" t="s">
        <v>364</v>
      </c>
      <c r="H413" s="29">
        <v>88171.199999999997</v>
      </c>
      <c r="I413" s="29">
        <f t="shared" si="12"/>
        <v>88171.199999999997</v>
      </c>
      <c r="J413">
        <f>IFERROR(VLOOKUP(A413,[1]Hoja2!$A:$I,9,FALSE),0)</f>
        <v>7300.8</v>
      </c>
      <c r="K413" s="30">
        <f t="shared" si="13"/>
        <v>0</v>
      </c>
      <c r="L413" s="30"/>
    </row>
    <row r="414" spans="1:12" x14ac:dyDescent="0.25">
      <c r="A414">
        <v>1165975</v>
      </c>
      <c r="B414" t="s">
        <v>53</v>
      </c>
      <c r="C414" t="s">
        <v>54</v>
      </c>
      <c r="D414" s="29">
        <v>2434112</v>
      </c>
      <c r="E414">
        <v>0</v>
      </c>
      <c r="G414" s="27" t="s">
        <v>462</v>
      </c>
      <c r="H414" s="29">
        <v>2422877</v>
      </c>
      <c r="I414" s="29">
        <f t="shared" si="12"/>
        <v>2422877</v>
      </c>
      <c r="J414">
        <f>IFERROR(VLOOKUP(A414,[1]Hoja2!$A:$I,9,FALSE),0)</f>
        <v>11235</v>
      </c>
      <c r="K414" s="30">
        <f t="shared" si="13"/>
        <v>0</v>
      </c>
      <c r="L414" s="30"/>
    </row>
    <row r="415" spans="1:12" x14ac:dyDescent="0.25">
      <c r="A415">
        <v>1166015</v>
      </c>
      <c r="B415" t="s">
        <v>53</v>
      </c>
      <c r="C415" t="s">
        <v>54</v>
      </c>
      <c r="D415" s="29">
        <v>2731641</v>
      </c>
      <c r="E415">
        <v>0</v>
      </c>
      <c r="G415" s="27" t="s">
        <v>463</v>
      </c>
      <c r="H415" s="29">
        <v>2724159.45</v>
      </c>
      <c r="I415" s="29">
        <f t="shared" si="12"/>
        <v>2724159.45</v>
      </c>
      <c r="J415">
        <f>IFERROR(VLOOKUP(A415,[1]Hoja2!$A:$I,9,FALSE),0)</f>
        <v>7481.55</v>
      </c>
      <c r="K415" s="30">
        <f t="shared" si="13"/>
        <v>-1.8644641386345029E-10</v>
      </c>
      <c r="L415" s="30"/>
    </row>
    <row r="416" spans="1:12" x14ac:dyDescent="0.25">
      <c r="A416">
        <v>1166163</v>
      </c>
      <c r="B416" t="s">
        <v>420</v>
      </c>
      <c r="C416" t="s">
        <v>421</v>
      </c>
      <c r="D416" s="29">
        <v>47200</v>
      </c>
      <c r="E416">
        <v>3400</v>
      </c>
      <c r="G416" s="27" t="s">
        <v>464</v>
      </c>
      <c r="H416" s="29">
        <v>46770.400000000001</v>
      </c>
      <c r="I416" s="29">
        <f t="shared" si="12"/>
        <v>46770.400000000001</v>
      </c>
      <c r="J416">
        <f>IFERROR(VLOOKUP(A416,[1]Hoja2!$A:$I,9,FALSE),0)</f>
        <v>429.6</v>
      </c>
      <c r="K416" s="30">
        <f t="shared" si="13"/>
        <v>-1.4779288903810084E-12</v>
      </c>
      <c r="L416" s="30"/>
    </row>
    <row r="417" spans="1:12" x14ac:dyDescent="0.25">
      <c r="A417">
        <v>1166167</v>
      </c>
      <c r="B417" t="s">
        <v>420</v>
      </c>
      <c r="C417" t="s">
        <v>421</v>
      </c>
      <c r="D417" s="29">
        <v>45300</v>
      </c>
      <c r="E417">
        <v>3400</v>
      </c>
      <c r="G417" s="27" t="s">
        <v>422</v>
      </c>
      <c r="H417" s="29">
        <v>45155.4</v>
      </c>
      <c r="I417" s="29">
        <f t="shared" si="12"/>
        <v>45155.4</v>
      </c>
      <c r="J417">
        <f>IFERROR(VLOOKUP(A417,[1]Hoja2!$A:$I,9,FALSE),0)</f>
        <v>144.6</v>
      </c>
      <c r="K417" s="30">
        <f t="shared" si="13"/>
        <v>-1.4495071809506044E-12</v>
      </c>
      <c r="L417" s="30"/>
    </row>
    <row r="418" spans="1:12" x14ac:dyDescent="0.25">
      <c r="A418">
        <v>1166178</v>
      </c>
      <c r="B418" t="s">
        <v>465</v>
      </c>
      <c r="C418" t="s">
        <v>466</v>
      </c>
      <c r="D418" s="29">
        <v>95500</v>
      </c>
      <c r="E418">
        <v>0</v>
      </c>
      <c r="G418" s="27" t="s">
        <v>356</v>
      </c>
      <c r="H418" s="29">
        <v>95215</v>
      </c>
      <c r="I418" s="29">
        <f t="shared" si="12"/>
        <v>95215</v>
      </c>
      <c r="J418">
        <f>IFERROR(VLOOKUP(A418,[1]Hoja2!$A:$I,9,FALSE),0)</f>
        <v>285</v>
      </c>
      <c r="K418" s="30">
        <f t="shared" si="13"/>
        <v>0</v>
      </c>
      <c r="L418" s="30"/>
    </row>
    <row r="419" spans="1:12" x14ac:dyDescent="0.25">
      <c r="A419">
        <v>1166180</v>
      </c>
      <c r="B419" t="s">
        <v>420</v>
      </c>
      <c r="C419" t="s">
        <v>421</v>
      </c>
      <c r="D419" s="29">
        <v>95500</v>
      </c>
      <c r="E419">
        <v>0</v>
      </c>
      <c r="G419" s="27" t="s">
        <v>467</v>
      </c>
      <c r="H419" s="29">
        <v>95495.8</v>
      </c>
      <c r="I419" s="29">
        <f t="shared" si="12"/>
        <v>95495.8</v>
      </c>
      <c r="J419">
        <f>IFERROR(VLOOKUP(A419,[1]Hoja2!$A:$I,9,FALSE),0)</f>
        <v>4.2</v>
      </c>
      <c r="K419" s="30">
        <f t="shared" si="13"/>
        <v>-2.9105606813573104E-12</v>
      </c>
      <c r="L419" s="30"/>
    </row>
    <row r="420" spans="1:12" x14ac:dyDescent="0.25">
      <c r="A420">
        <v>1166182</v>
      </c>
      <c r="B420" t="s">
        <v>420</v>
      </c>
      <c r="C420" t="s">
        <v>421</v>
      </c>
      <c r="D420" s="29">
        <v>95500</v>
      </c>
      <c r="E420">
        <v>0</v>
      </c>
      <c r="G420" s="27" t="s">
        <v>355</v>
      </c>
      <c r="H420" s="29">
        <v>88195</v>
      </c>
      <c r="I420" s="29">
        <f t="shared" si="12"/>
        <v>88195</v>
      </c>
      <c r="J420">
        <f>IFERROR(VLOOKUP(A420,[1]Hoja2!$A:$I,9,FALSE),0)</f>
        <v>7305</v>
      </c>
      <c r="K420" s="30">
        <f t="shared" si="13"/>
        <v>0</v>
      </c>
      <c r="L420" s="30"/>
    </row>
    <row r="421" spans="1:12" x14ac:dyDescent="0.25">
      <c r="A421">
        <v>1166184</v>
      </c>
      <c r="B421" t="s">
        <v>420</v>
      </c>
      <c r="C421" t="s">
        <v>421</v>
      </c>
      <c r="D421" s="29">
        <v>95500</v>
      </c>
      <c r="E421">
        <v>0</v>
      </c>
      <c r="G421" s="27" t="s">
        <v>468</v>
      </c>
      <c r="H421" s="29">
        <v>90160</v>
      </c>
      <c r="I421" s="29">
        <f t="shared" si="12"/>
        <v>90160</v>
      </c>
      <c r="J421">
        <f>IFERROR(VLOOKUP(A421,[1]Hoja2!$A:$I,9,FALSE),0)</f>
        <v>5340</v>
      </c>
      <c r="K421" s="30">
        <f t="shared" si="13"/>
        <v>0</v>
      </c>
      <c r="L421" s="30"/>
    </row>
    <row r="422" spans="1:12" x14ac:dyDescent="0.25">
      <c r="A422">
        <v>1166185</v>
      </c>
      <c r="B422" t="s">
        <v>420</v>
      </c>
      <c r="C422" t="s">
        <v>421</v>
      </c>
      <c r="D422" s="29">
        <v>95500</v>
      </c>
      <c r="E422">
        <v>0</v>
      </c>
      <c r="G422" s="27" t="s">
        <v>467</v>
      </c>
      <c r="H422" s="29">
        <v>95495.8</v>
      </c>
      <c r="I422" s="29">
        <f t="shared" si="12"/>
        <v>95495.8</v>
      </c>
      <c r="J422">
        <f>IFERROR(VLOOKUP(A422,[1]Hoja2!$A:$I,9,FALSE),0)</f>
        <v>4.2</v>
      </c>
      <c r="K422" s="30">
        <f t="shared" si="13"/>
        <v>-2.9105606813573104E-12</v>
      </c>
      <c r="L422" s="30"/>
    </row>
    <row r="423" spans="1:12" x14ac:dyDescent="0.25">
      <c r="A423">
        <v>1166311</v>
      </c>
      <c r="B423" t="s">
        <v>53</v>
      </c>
      <c r="C423" t="s">
        <v>54</v>
      </c>
      <c r="D423" s="29">
        <v>5887741</v>
      </c>
      <c r="E423">
        <v>251900</v>
      </c>
      <c r="G423" s="27" t="s">
        <v>469</v>
      </c>
      <c r="H423" s="29">
        <v>5852581</v>
      </c>
      <c r="I423" s="29">
        <f t="shared" si="12"/>
        <v>5852581</v>
      </c>
      <c r="J423">
        <f>IFERROR(VLOOKUP(A423,[1]Hoja2!$A:$I,9,FALSE),0)</f>
        <v>35160</v>
      </c>
      <c r="K423" s="30">
        <f t="shared" si="13"/>
        <v>0</v>
      </c>
      <c r="L423" s="30"/>
    </row>
    <row r="424" spans="1:12" x14ac:dyDescent="0.25">
      <c r="A424">
        <v>1166321</v>
      </c>
      <c r="B424" t="s">
        <v>53</v>
      </c>
      <c r="C424" t="s">
        <v>54</v>
      </c>
      <c r="D424" s="29">
        <v>996129</v>
      </c>
      <c r="E424">
        <v>135000</v>
      </c>
      <c r="G424" s="27" t="s">
        <v>470</v>
      </c>
      <c r="H424" s="29">
        <v>931119</v>
      </c>
      <c r="I424" s="29">
        <f t="shared" si="12"/>
        <v>931119</v>
      </c>
      <c r="J424">
        <f>IFERROR(VLOOKUP(A424,[1]Hoja2!$A:$I,9,FALSE),0)</f>
        <v>65010</v>
      </c>
      <c r="K424" s="30">
        <f t="shared" si="13"/>
        <v>0</v>
      </c>
      <c r="L424" s="30"/>
    </row>
    <row r="425" spans="1:12" x14ac:dyDescent="0.25">
      <c r="A425">
        <v>1166347</v>
      </c>
      <c r="B425" t="s">
        <v>193</v>
      </c>
      <c r="C425" t="s">
        <v>194</v>
      </c>
      <c r="D425" s="29">
        <v>2494947</v>
      </c>
      <c r="E425">
        <v>0</v>
      </c>
      <c r="G425" s="27" t="s">
        <v>471</v>
      </c>
      <c r="H425" s="29">
        <v>2345577.4500000002</v>
      </c>
      <c r="I425" s="29">
        <f t="shared" si="12"/>
        <v>2345577.4500000002</v>
      </c>
      <c r="J425">
        <f>IFERROR(VLOOKUP(A425,[1]Hoja2!$A:$I,9,FALSE),0)</f>
        <v>149369.54999999999</v>
      </c>
      <c r="K425" s="30">
        <f t="shared" si="13"/>
        <v>0</v>
      </c>
      <c r="L425" s="30"/>
    </row>
    <row r="426" spans="1:12" x14ac:dyDescent="0.25">
      <c r="A426">
        <v>1166373</v>
      </c>
      <c r="B426" t="s">
        <v>53</v>
      </c>
      <c r="C426" t="s">
        <v>54</v>
      </c>
      <c r="D426" s="29">
        <v>2544524</v>
      </c>
      <c r="E426">
        <v>0</v>
      </c>
      <c r="G426" s="27" t="s">
        <v>472</v>
      </c>
      <c r="H426" s="29">
        <v>2542944.5</v>
      </c>
      <c r="I426" s="29">
        <f t="shared" si="12"/>
        <v>2542944.5</v>
      </c>
      <c r="J426">
        <f>IFERROR(VLOOKUP(A426,[1]Hoja2!$A:$I,9,FALSE),0)</f>
        <v>1579.5</v>
      </c>
      <c r="K426" s="30">
        <f t="shared" si="13"/>
        <v>0</v>
      </c>
      <c r="L426" s="30"/>
    </row>
    <row r="427" spans="1:12" x14ac:dyDescent="0.25">
      <c r="A427">
        <v>1166447</v>
      </c>
      <c r="B427" t="s">
        <v>420</v>
      </c>
      <c r="C427" t="s">
        <v>421</v>
      </c>
      <c r="D427" s="29">
        <v>45300</v>
      </c>
      <c r="E427">
        <v>3400</v>
      </c>
      <c r="G427" s="27" t="s">
        <v>422</v>
      </c>
      <c r="H427" s="29">
        <v>45155.4</v>
      </c>
      <c r="I427" s="29">
        <f t="shared" si="12"/>
        <v>45155.4</v>
      </c>
      <c r="J427">
        <f>IFERROR(VLOOKUP(A427,[1]Hoja2!$A:$I,9,FALSE),0)</f>
        <v>144.6</v>
      </c>
      <c r="K427" s="30">
        <f t="shared" si="13"/>
        <v>-1.4495071809506044E-12</v>
      </c>
      <c r="L427" s="30"/>
    </row>
    <row r="428" spans="1:12" x14ac:dyDescent="0.25">
      <c r="A428">
        <v>1166464</v>
      </c>
      <c r="B428" t="s">
        <v>420</v>
      </c>
      <c r="C428" t="s">
        <v>421</v>
      </c>
      <c r="D428" s="29">
        <v>95500</v>
      </c>
      <c r="E428">
        <v>0</v>
      </c>
      <c r="G428" s="27" t="s">
        <v>355</v>
      </c>
      <c r="H428" s="29">
        <v>88195</v>
      </c>
      <c r="I428" s="29">
        <f t="shared" si="12"/>
        <v>88195</v>
      </c>
      <c r="J428">
        <f>IFERROR(VLOOKUP(A428,[1]Hoja2!$A:$I,9,FALSE),0)</f>
        <v>7305</v>
      </c>
      <c r="K428" s="30">
        <f t="shared" si="13"/>
        <v>0</v>
      </c>
      <c r="L428" s="30"/>
    </row>
    <row r="429" spans="1:12" x14ac:dyDescent="0.25">
      <c r="A429">
        <v>1166465</v>
      </c>
      <c r="B429" t="s">
        <v>420</v>
      </c>
      <c r="C429" t="s">
        <v>421</v>
      </c>
      <c r="D429" s="29">
        <v>95500</v>
      </c>
      <c r="E429">
        <v>0</v>
      </c>
      <c r="G429" s="27" t="s">
        <v>355</v>
      </c>
      <c r="H429" s="29">
        <v>88195</v>
      </c>
      <c r="I429" s="29">
        <f t="shared" si="12"/>
        <v>88195</v>
      </c>
      <c r="J429">
        <f>IFERROR(VLOOKUP(A429,[1]Hoja2!$A:$I,9,FALSE),0)</f>
        <v>7305</v>
      </c>
      <c r="K429" s="30">
        <f t="shared" si="13"/>
        <v>0</v>
      </c>
      <c r="L429" s="30"/>
    </row>
    <row r="430" spans="1:12" x14ac:dyDescent="0.25">
      <c r="A430">
        <v>1166495</v>
      </c>
      <c r="B430" t="s">
        <v>53</v>
      </c>
      <c r="C430" t="s">
        <v>54</v>
      </c>
      <c r="D430" s="29">
        <v>1443530</v>
      </c>
      <c r="E430">
        <v>0</v>
      </c>
      <c r="G430" s="27" t="s">
        <v>473</v>
      </c>
      <c r="H430" s="29">
        <v>1414610</v>
      </c>
      <c r="I430" s="29">
        <f t="shared" si="12"/>
        <v>1414610</v>
      </c>
      <c r="J430">
        <f>IFERROR(VLOOKUP(A430,[1]Hoja2!$A:$I,9,FALSE),0)</f>
        <v>28920</v>
      </c>
      <c r="K430" s="30">
        <f t="shared" si="13"/>
        <v>0</v>
      </c>
      <c r="L430" s="30"/>
    </row>
    <row r="431" spans="1:12" x14ac:dyDescent="0.25">
      <c r="A431">
        <v>1166515</v>
      </c>
      <c r="B431" t="s">
        <v>53</v>
      </c>
      <c r="C431" t="s">
        <v>54</v>
      </c>
      <c r="D431" s="29">
        <v>1211535</v>
      </c>
      <c r="E431">
        <v>0</v>
      </c>
      <c r="G431" s="27" t="s">
        <v>474</v>
      </c>
      <c r="H431" s="29">
        <v>1182054</v>
      </c>
      <c r="I431" s="29">
        <f t="shared" si="12"/>
        <v>1182054</v>
      </c>
      <c r="J431">
        <f>IFERROR(VLOOKUP(A431,[1]Hoja2!$A:$I,9,FALSE),0)</f>
        <v>29481</v>
      </c>
      <c r="K431" s="30">
        <f t="shared" si="13"/>
        <v>0</v>
      </c>
      <c r="L431" s="30"/>
    </row>
    <row r="432" spans="1:12" x14ac:dyDescent="0.25">
      <c r="A432">
        <v>1166526</v>
      </c>
      <c r="B432" t="s">
        <v>53</v>
      </c>
      <c r="C432" t="s">
        <v>54</v>
      </c>
      <c r="D432" s="29">
        <v>1728395</v>
      </c>
      <c r="E432">
        <v>0</v>
      </c>
      <c r="G432" s="27" t="s">
        <v>475</v>
      </c>
      <c r="H432" s="29">
        <v>1712615</v>
      </c>
      <c r="I432" s="29">
        <f t="shared" si="12"/>
        <v>1712615</v>
      </c>
      <c r="J432">
        <f>IFERROR(VLOOKUP(A432,[1]Hoja2!$A:$I,9,FALSE),0)</f>
        <v>15780</v>
      </c>
      <c r="K432" s="30">
        <f t="shared" si="13"/>
        <v>0</v>
      </c>
      <c r="L432" s="30"/>
    </row>
    <row r="433" spans="1:12" x14ac:dyDescent="0.25">
      <c r="A433">
        <v>1166532</v>
      </c>
      <c r="B433" t="s">
        <v>53</v>
      </c>
      <c r="C433" t="s">
        <v>54</v>
      </c>
      <c r="D433" s="29">
        <v>1744199</v>
      </c>
      <c r="E433">
        <v>0</v>
      </c>
      <c r="G433" s="27" t="s">
        <v>476</v>
      </c>
      <c r="H433" s="29">
        <v>1680014</v>
      </c>
      <c r="I433" s="29">
        <f t="shared" si="12"/>
        <v>1680014</v>
      </c>
      <c r="J433">
        <f>IFERROR(VLOOKUP(A433,[1]Hoja2!$A:$I,9,FALSE),0)</f>
        <v>64185</v>
      </c>
      <c r="K433" s="30">
        <f t="shared" si="13"/>
        <v>0</v>
      </c>
      <c r="L433" s="30"/>
    </row>
    <row r="434" spans="1:12" x14ac:dyDescent="0.25">
      <c r="A434">
        <v>1166610</v>
      </c>
      <c r="B434" t="s">
        <v>420</v>
      </c>
      <c r="C434" t="s">
        <v>421</v>
      </c>
      <c r="D434" s="29">
        <v>95500</v>
      </c>
      <c r="E434">
        <v>0</v>
      </c>
      <c r="G434" s="27" t="s">
        <v>356</v>
      </c>
      <c r="H434" s="29">
        <v>95215</v>
      </c>
      <c r="I434" s="29">
        <f t="shared" si="12"/>
        <v>95215</v>
      </c>
      <c r="J434">
        <f>IFERROR(VLOOKUP(A434,[1]Hoja2!$A:$I,9,FALSE),0)</f>
        <v>285</v>
      </c>
      <c r="K434" s="30">
        <f t="shared" si="13"/>
        <v>0</v>
      </c>
      <c r="L434" s="30"/>
    </row>
    <row r="435" spans="1:12" x14ac:dyDescent="0.25">
      <c r="A435">
        <v>1166615</v>
      </c>
      <c r="B435" t="s">
        <v>420</v>
      </c>
      <c r="C435" t="s">
        <v>421</v>
      </c>
      <c r="D435" s="29">
        <v>95500</v>
      </c>
      <c r="E435">
        <v>0</v>
      </c>
      <c r="G435" s="27" t="s">
        <v>356</v>
      </c>
      <c r="H435" s="29">
        <v>95215</v>
      </c>
      <c r="I435" s="29">
        <f t="shared" si="12"/>
        <v>95215</v>
      </c>
      <c r="J435">
        <f>IFERROR(VLOOKUP(A435,[1]Hoja2!$A:$I,9,FALSE),0)</f>
        <v>285</v>
      </c>
      <c r="K435" s="30">
        <f t="shared" si="13"/>
        <v>0</v>
      </c>
      <c r="L435" s="30"/>
    </row>
    <row r="436" spans="1:12" x14ac:dyDescent="0.25">
      <c r="A436">
        <v>1166631</v>
      </c>
      <c r="B436" t="s">
        <v>53</v>
      </c>
      <c r="C436" t="s">
        <v>54</v>
      </c>
      <c r="D436" s="29">
        <v>1552217</v>
      </c>
      <c r="E436">
        <v>0</v>
      </c>
      <c r="G436" s="27" t="s">
        <v>477</v>
      </c>
      <c r="H436" s="29">
        <v>1516952</v>
      </c>
      <c r="I436" s="29">
        <f t="shared" si="12"/>
        <v>1516952</v>
      </c>
      <c r="J436">
        <f>IFERROR(VLOOKUP(A436,[1]Hoja2!$A:$I,9,FALSE),0)</f>
        <v>35265</v>
      </c>
      <c r="K436" s="30">
        <f t="shared" si="13"/>
        <v>0</v>
      </c>
      <c r="L436" s="30"/>
    </row>
    <row r="437" spans="1:12" x14ac:dyDescent="0.25">
      <c r="A437">
        <v>1166636</v>
      </c>
      <c r="B437" t="s">
        <v>53</v>
      </c>
      <c r="C437" t="s">
        <v>54</v>
      </c>
      <c r="D437" s="29">
        <v>1480876</v>
      </c>
      <c r="E437">
        <v>0</v>
      </c>
      <c r="G437" s="27" t="s">
        <v>478</v>
      </c>
      <c r="H437" s="29">
        <v>1445608.75</v>
      </c>
      <c r="I437" s="29">
        <f t="shared" si="12"/>
        <v>1445608.75</v>
      </c>
      <c r="J437">
        <f>IFERROR(VLOOKUP(A437,[1]Hoja2!$A:$I,9,FALSE),0)</f>
        <v>35267.25</v>
      </c>
      <c r="K437" s="30">
        <f t="shared" si="13"/>
        <v>0</v>
      </c>
      <c r="L437" s="30"/>
    </row>
    <row r="438" spans="1:12" x14ac:dyDescent="0.25">
      <c r="A438">
        <v>1166664</v>
      </c>
      <c r="B438" t="s">
        <v>53</v>
      </c>
      <c r="C438" t="s">
        <v>54</v>
      </c>
      <c r="D438" s="29">
        <v>555218</v>
      </c>
      <c r="E438">
        <v>90000</v>
      </c>
      <c r="G438" s="27" t="s">
        <v>479</v>
      </c>
      <c r="H438" s="29">
        <v>526298</v>
      </c>
      <c r="I438" s="29">
        <f t="shared" si="12"/>
        <v>526298</v>
      </c>
      <c r="J438">
        <f>IFERROR(VLOOKUP(A438,[1]Hoja2!$A:$I,9,FALSE),0)</f>
        <v>28920</v>
      </c>
      <c r="K438" s="30">
        <f t="shared" si="13"/>
        <v>0</v>
      </c>
      <c r="L438" s="30"/>
    </row>
    <row r="439" spans="1:12" x14ac:dyDescent="0.25">
      <c r="A439">
        <v>1166689</v>
      </c>
      <c r="B439" t="s">
        <v>420</v>
      </c>
      <c r="C439" t="s">
        <v>421</v>
      </c>
      <c r="D439" s="29">
        <v>79400</v>
      </c>
      <c r="E439">
        <v>3400</v>
      </c>
      <c r="G439" s="27" t="s">
        <v>480</v>
      </c>
      <c r="H439" s="29">
        <v>74000</v>
      </c>
      <c r="I439" s="29">
        <f t="shared" si="12"/>
        <v>74000</v>
      </c>
      <c r="J439">
        <f>IFERROR(VLOOKUP(A439,[1]Hoja2!$A:$I,9,FALSE),0)</f>
        <v>5400</v>
      </c>
      <c r="K439" s="30">
        <f t="shared" si="13"/>
        <v>0</v>
      </c>
      <c r="L439" s="30"/>
    </row>
    <row r="440" spans="1:12" x14ac:dyDescent="0.25">
      <c r="A440">
        <v>1166690</v>
      </c>
      <c r="B440" t="s">
        <v>420</v>
      </c>
      <c r="C440" t="s">
        <v>421</v>
      </c>
      <c r="D440" s="29">
        <v>79400</v>
      </c>
      <c r="E440">
        <v>3400</v>
      </c>
      <c r="G440" s="27" t="s">
        <v>480</v>
      </c>
      <c r="H440" s="29">
        <v>74000</v>
      </c>
      <c r="I440" s="29">
        <f t="shared" si="12"/>
        <v>74000</v>
      </c>
      <c r="J440">
        <f>IFERROR(VLOOKUP(A440,[1]Hoja2!$A:$I,9,FALSE),0)</f>
        <v>5400</v>
      </c>
      <c r="K440" s="30">
        <f t="shared" si="13"/>
        <v>0</v>
      </c>
      <c r="L440" s="30"/>
    </row>
    <row r="441" spans="1:12" x14ac:dyDescent="0.25">
      <c r="A441">
        <v>1166694</v>
      </c>
      <c r="B441" t="s">
        <v>53</v>
      </c>
      <c r="C441" t="s">
        <v>54</v>
      </c>
      <c r="D441" s="29">
        <v>1749063</v>
      </c>
      <c r="E441">
        <v>0</v>
      </c>
      <c r="G441" s="27" t="s">
        <v>481</v>
      </c>
      <c r="H441" s="29">
        <v>1684878</v>
      </c>
      <c r="I441" s="29">
        <f t="shared" si="12"/>
        <v>1684878</v>
      </c>
      <c r="J441">
        <f>IFERROR(VLOOKUP(A441,[1]Hoja2!$A:$I,9,FALSE),0)</f>
        <v>64185</v>
      </c>
      <c r="K441" s="30">
        <f t="shared" si="13"/>
        <v>0</v>
      </c>
      <c r="L441" s="30"/>
    </row>
    <row r="442" spans="1:12" x14ac:dyDescent="0.25">
      <c r="A442">
        <v>1166698</v>
      </c>
      <c r="B442" t="s">
        <v>420</v>
      </c>
      <c r="C442" t="s">
        <v>421</v>
      </c>
      <c r="D442" s="29">
        <v>82800</v>
      </c>
      <c r="E442">
        <v>0</v>
      </c>
      <c r="G442" s="27" t="s">
        <v>482</v>
      </c>
      <c r="H442" s="29">
        <v>77400</v>
      </c>
      <c r="I442" s="29">
        <f t="shared" si="12"/>
        <v>77400</v>
      </c>
      <c r="J442">
        <f>IFERROR(VLOOKUP(A442,[1]Hoja2!$A:$I,9,FALSE),0)</f>
        <v>5400</v>
      </c>
      <c r="K442" s="30">
        <f t="shared" si="13"/>
        <v>0</v>
      </c>
      <c r="L442" s="30"/>
    </row>
    <row r="443" spans="1:12" x14ac:dyDescent="0.25">
      <c r="A443">
        <v>1166714</v>
      </c>
      <c r="B443" t="s">
        <v>53</v>
      </c>
      <c r="C443" t="s">
        <v>54</v>
      </c>
      <c r="D443" s="29">
        <v>47700</v>
      </c>
      <c r="E443">
        <v>0</v>
      </c>
      <c r="G443" s="27" t="s">
        <v>483</v>
      </c>
      <c r="H443" s="29">
        <v>43336.2</v>
      </c>
      <c r="I443" s="29">
        <f t="shared" si="12"/>
        <v>43336.2</v>
      </c>
      <c r="J443">
        <f>IFERROR(VLOOKUP(A443,[1]Hoja2!$A:$I,9,FALSE),0)</f>
        <v>4363.8</v>
      </c>
      <c r="K443" s="30">
        <f t="shared" si="13"/>
        <v>0</v>
      </c>
      <c r="L443" s="30"/>
    </row>
    <row r="444" spans="1:12" x14ac:dyDescent="0.25">
      <c r="A444">
        <v>1166722</v>
      </c>
      <c r="B444" t="s">
        <v>53</v>
      </c>
      <c r="C444" t="s">
        <v>54</v>
      </c>
      <c r="D444" s="29">
        <v>153728</v>
      </c>
      <c r="E444">
        <v>0</v>
      </c>
      <c r="G444" s="27" t="s">
        <v>484</v>
      </c>
      <c r="H444" s="29">
        <v>149364.20000000001</v>
      </c>
      <c r="I444" s="29">
        <f t="shared" si="12"/>
        <v>149364.20000000001</v>
      </c>
      <c r="J444">
        <f>IFERROR(VLOOKUP(A444,[1]Hoja2!$A:$I,9,FALSE),0)</f>
        <v>4363.8</v>
      </c>
      <c r="K444" s="30">
        <f t="shared" si="13"/>
        <v>-1.1823431123048067E-11</v>
      </c>
      <c r="L444" s="30"/>
    </row>
    <row r="445" spans="1:12" x14ac:dyDescent="0.25">
      <c r="A445">
        <v>1166838</v>
      </c>
      <c r="B445" t="s">
        <v>420</v>
      </c>
      <c r="C445" t="s">
        <v>421</v>
      </c>
      <c r="D445" s="29">
        <v>45300</v>
      </c>
      <c r="E445">
        <v>3400</v>
      </c>
      <c r="G445" s="27" t="s">
        <v>422</v>
      </c>
      <c r="H445" s="29">
        <v>45155.4</v>
      </c>
      <c r="I445" s="29">
        <f t="shared" si="12"/>
        <v>45155.4</v>
      </c>
      <c r="J445">
        <f>IFERROR(VLOOKUP(A445,[1]Hoja2!$A:$I,9,FALSE),0)</f>
        <v>144.6</v>
      </c>
      <c r="K445" s="30">
        <f t="shared" si="13"/>
        <v>-1.4495071809506044E-12</v>
      </c>
      <c r="L445" s="30"/>
    </row>
    <row r="446" spans="1:12" x14ac:dyDescent="0.25">
      <c r="A446">
        <v>1166847</v>
      </c>
      <c r="B446" t="s">
        <v>420</v>
      </c>
      <c r="C446" t="s">
        <v>421</v>
      </c>
      <c r="D446" s="29">
        <v>45300</v>
      </c>
      <c r="E446">
        <v>3400</v>
      </c>
      <c r="G446" s="27" t="s">
        <v>422</v>
      </c>
      <c r="H446" s="29">
        <v>45155.4</v>
      </c>
      <c r="I446" s="29">
        <f t="shared" si="12"/>
        <v>45155.4</v>
      </c>
      <c r="J446">
        <f>IFERROR(VLOOKUP(A446,[1]Hoja2!$A:$I,9,FALSE),0)</f>
        <v>144.6</v>
      </c>
      <c r="K446" s="30">
        <f t="shared" si="13"/>
        <v>-1.4495071809506044E-12</v>
      </c>
      <c r="L446" s="30"/>
    </row>
    <row r="447" spans="1:12" x14ac:dyDescent="0.25">
      <c r="A447">
        <v>1166878</v>
      </c>
      <c r="B447" t="s">
        <v>53</v>
      </c>
      <c r="C447" t="s">
        <v>54</v>
      </c>
      <c r="D447" s="29">
        <v>2081882</v>
      </c>
      <c r="E447">
        <v>0</v>
      </c>
      <c r="G447" s="27" t="s">
        <v>485</v>
      </c>
      <c r="H447" s="29">
        <v>1988777</v>
      </c>
      <c r="I447" s="29">
        <f t="shared" si="12"/>
        <v>1988777</v>
      </c>
      <c r="J447">
        <f>IFERROR(VLOOKUP(A447,[1]Hoja2!$A:$I,9,FALSE),0)</f>
        <v>93105</v>
      </c>
      <c r="K447" s="30">
        <f t="shared" si="13"/>
        <v>0</v>
      </c>
      <c r="L447" s="30"/>
    </row>
    <row r="448" spans="1:12" x14ac:dyDescent="0.25">
      <c r="A448">
        <v>1166933</v>
      </c>
      <c r="B448" t="s">
        <v>53</v>
      </c>
      <c r="C448" t="s">
        <v>54</v>
      </c>
      <c r="D448" s="29">
        <v>3314599</v>
      </c>
      <c r="E448">
        <v>0</v>
      </c>
      <c r="G448" s="27" t="s">
        <v>486</v>
      </c>
      <c r="H448" s="29">
        <v>3277018.15</v>
      </c>
      <c r="I448" s="29">
        <f t="shared" si="12"/>
        <v>3277018.15</v>
      </c>
      <c r="J448">
        <f>IFERROR(VLOOKUP(A448,[1]Hoja2!$A:$I,9,FALSE),0)</f>
        <v>37580.85</v>
      </c>
      <c r="K448" s="30">
        <f t="shared" si="13"/>
        <v>9.4587448984384537E-11</v>
      </c>
      <c r="L448" s="30"/>
    </row>
    <row r="449" spans="1:12" x14ac:dyDescent="0.25">
      <c r="A449">
        <v>1166961</v>
      </c>
      <c r="B449" t="s">
        <v>53</v>
      </c>
      <c r="C449" t="s">
        <v>54</v>
      </c>
      <c r="D449" s="29">
        <v>3731026</v>
      </c>
      <c r="E449">
        <v>0</v>
      </c>
      <c r="G449" s="27" t="s">
        <v>487</v>
      </c>
      <c r="H449" s="29">
        <v>3728695</v>
      </c>
      <c r="I449" s="29">
        <f t="shared" si="12"/>
        <v>3728695</v>
      </c>
      <c r="J449">
        <f>IFERROR(VLOOKUP(A449,[1]Hoja2!$A:$I,9,FALSE),0)</f>
        <v>2331</v>
      </c>
      <c r="K449" s="30">
        <f t="shared" si="13"/>
        <v>0</v>
      </c>
      <c r="L449" s="30"/>
    </row>
    <row r="450" spans="1:12" x14ac:dyDescent="0.25">
      <c r="A450">
        <v>1166965</v>
      </c>
      <c r="B450" t="s">
        <v>488</v>
      </c>
      <c r="C450" t="s">
        <v>489</v>
      </c>
      <c r="D450" s="29">
        <v>1827358</v>
      </c>
      <c r="E450">
        <v>0</v>
      </c>
      <c r="G450" s="27" t="s">
        <v>490</v>
      </c>
      <c r="H450" s="29">
        <v>1803831.25</v>
      </c>
      <c r="I450" s="29">
        <f t="shared" si="12"/>
        <v>1803831.25</v>
      </c>
      <c r="J450">
        <f>IFERROR(VLOOKUP(A450,[1]Hoja2!$A:$I,9,FALSE),0)</f>
        <v>23526.75</v>
      </c>
      <c r="K450" s="30">
        <f t="shared" si="13"/>
        <v>0</v>
      </c>
      <c r="L450" s="30"/>
    </row>
    <row r="451" spans="1:12" x14ac:dyDescent="0.25">
      <c r="A451">
        <v>1166972</v>
      </c>
      <c r="B451" t="s">
        <v>429</v>
      </c>
      <c r="C451" t="s">
        <v>430</v>
      </c>
      <c r="D451" s="29">
        <v>33600</v>
      </c>
      <c r="E451">
        <v>17000</v>
      </c>
      <c r="F451" s="29">
        <v>30500</v>
      </c>
      <c r="G451" s="27" t="s">
        <v>282</v>
      </c>
      <c r="H451" s="29">
        <v>2635</v>
      </c>
      <c r="I451" s="29">
        <f t="shared" ref="I451:I514" si="14">+F451+H451</f>
        <v>33135</v>
      </c>
      <c r="J451">
        <f>IFERROR(VLOOKUP(A451,[1]Hoja2!$A:$I,9,FALSE),0)</f>
        <v>465</v>
      </c>
      <c r="K451" s="30">
        <f t="shared" ref="K451:K514" si="15">+D451-I451-J451</f>
        <v>0</v>
      </c>
      <c r="L451" s="30"/>
    </row>
    <row r="452" spans="1:12" x14ac:dyDescent="0.25">
      <c r="A452">
        <v>1167051</v>
      </c>
      <c r="B452" t="s">
        <v>420</v>
      </c>
      <c r="C452" t="s">
        <v>421</v>
      </c>
      <c r="D452" s="29">
        <v>92100</v>
      </c>
      <c r="E452">
        <v>3400</v>
      </c>
      <c r="G452" s="27" t="s">
        <v>491</v>
      </c>
      <c r="H452" s="29">
        <v>92095.8</v>
      </c>
      <c r="I452" s="29">
        <f t="shared" si="14"/>
        <v>92095.8</v>
      </c>
      <c r="J452">
        <f>IFERROR(VLOOKUP(A452,[1]Hoja2!$A:$I,9,FALSE),0)</f>
        <v>4.2</v>
      </c>
      <c r="K452" s="30">
        <f t="shared" si="15"/>
        <v>-2.9105606813573104E-12</v>
      </c>
      <c r="L452" s="30"/>
    </row>
    <row r="453" spans="1:12" x14ac:dyDescent="0.25">
      <c r="A453">
        <v>1167101</v>
      </c>
      <c r="B453" t="s">
        <v>420</v>
      </c>
      <c r="C453" t="s">
        <v>421</v>
      </c>
      <c r="D453" s="29">
        <v>93600</v>
      </c>
      <c r="E453">
        <v>0</v>
      </c>
      <c r="G453" s="27" t="s">
        <v>158</v>
      </c>
      <c r="H453" s="29">
        <v>86580</v>
      </c>
      <c r="I453" s="29">
        <f t="shared" si="14"/>
        <v>86580</v>
      </c>
      <c r="J453">
        <f>IFERROR(VLOOKUP(A453,[1]Hoja2!$A:$I,9,FALSE),0)</f>
        <v>7020</v>
      </c>
      <c r="K453" s="30">
        <f t="shared" si="15"/>
        <v>0</v>
      </c>
      <c r="L453" s="30"/>
    </row>
    <row r="454" spans="1:12" x14ac:dyDescent="0.25">
      <c r="A454">
        <v>1167104</v>
      </c>
      <c r="B454" t="s">
        <v>420</v>
      </c>
      <c r="C454" t="s">
        <v>421</v>
      </c>
      <c r="D454" s="29">
        <v>93600</v>
      </c>
      <c r="E454">
        <v>0</v>
      </c>
      <c r="G454" s="27" t="s">
        <v>158</v>
      </c>
      <c r="H454" s="29">
        <v>86580</v>
      </c>
      <c r="I454" s="29">
        <f t="shared" si="14"/>
        <v>86580</v>
      </c>
      <c r="J454">
        <f>IFERROR(VLOOKUP(A454,[1]Hoja2!$A:$I,9,FALSE),0)</f>
        <v>7020</v>
      </c>
      <c r="K454" s="30">
        <f t="shared" si="15"/>
        <v>0</v>
      </c>
      <c r="L454" s="30"/>
    </row>
    <row r="455" spans="1:12" x14ac:dyDescent="0.25">
      <c r="A455">
        <v>1167287</v>
      </c>
      <c r="B455" t="s">
        <v>420</v>
      </c>
      <c r="C455" t="s">
        <v>421</v>
      </c>
      <c r="D455" s="29">
        <v>305900</v>
      </c>
      <c r="E455">
        <v>0</v>
      </c>
      <c r="G455" s="27" t="s">
        <v>183</v>
      </c>
      <c r="H455" s="29">
        <v>269260.09999999998</v>
      </c>
      <c r="I455" s="29">
        <f t="shared" si="14"/>
        <v>269260.09999999998</v>
      </c>
      <c r="J455">
        <f>IFERROR(VLOOKUP(A455,[1]Hoja2!$A:$I,9,FALSE),0)</f>
        <v>36639.9</v>
      </c>
      <c r="K455" s="30">
        <f t="shared" si="15"/>
        <v>0</v>
      </c>
      <c r="L455" s="30"/>
    </row>
    <row r="456" spans="1:12" x14ac:dyDescent="0.25">
      <c r="A456">
        <v>1167298</v>
      </c>
      <c r="B456" t="s">
        <v>492</v>
      </c>
      <c r="C456" t="s">
        <v>493</v>
      </c>
      <c r="D456" s="29">
        <v>2120672</v>
      </c>
      <c r="E456">
        <v>0</v>
      </c>
      <c r="G456" s="27" t="s">
        <v>494</v>
      </c>
      <c r="H456" s="29">
        <v>2080517</v>
      </c>
      <c r="I456" s="29">
        <f t="shared" si="14"/>
        <v>2080517</v>
      </c>
      <c r="J456">
        <f>IFERROR(VLOOKUP(A456,[1]Hoja2!$A:$I,9,FALSE),0)</f>
        <v>40155</v>
      </c>
      <c r="K456" s="30">
        <f t="shared" si="15"/>
        <v>0</v>
      </c>
      <c r="L456" s="30"/>
    </row>
    <row r="457" spans="1:12" x14ac:dyDescent="0.25">
      <c r="A457">
        <v>1167438</v>
      </c>
      <c r="B457" t="s">
        <v>420</v>
      </c>
      <c r="C457" t="s">
        <v>421</v>
      </c>
      <c r="D457" s="29">
        <v>47700</v>
      </c>
      <c r="E457">
        <v>3400</v>
      </c>
      <c r="G457" s="27" t="s">
        <v>495</v>
      </c>
      <c r="H457" s="29">
        <v>47195.4</v>
      </c>
      <c r="I457" s="29">
        <f t="shared" si="14"/>
        <v>47195.4</v>
      </c>
      <c r="J457">
        <f>IFERROR(VLOOKUP(A457,[1]Hoja2!$A:$I,9,FALSE),0)</f>
        <v>504.6</v>
      </c>
      <c r="K457" s="30">
        <f t="shared" si="15"/>
        <v>-1.4779288903810084E-12</v>
      </c>
      <c r="L457" s="30"/>
    </row>
    <row r="458" spans="1:12" x14ac:dyDescent="0.25">
      <c r="A458">
        <v>1167503</v>
      </c>
      <c r="B458" t="s">
        <v>492</v>
      </c>
      <c r="C458" t="s">
        <v>493</v>
      </c>
      <c r="D458" s="29">
        <v>1179941</v>
      </c>
      <c r="E458">
        <v>0</v>
      </c>
      <c r="G458" s="27" t="s">
        <v>496</v>
      </c>
      <c r="H458" s="29">
        <v>1144676</v>
      </c>
      <c r="I458" s="29">
        <f t="shared" si="14"/>
        <v>1144676</v>
      </c>
      <c r="J458">
        <f>IFERROR(VLOOKUP(A458,[1]Hoja2!$A:$I,9,FALSE),0)</f>
        <v>35265</v>
      </c>
      <c r="K458" s="30">
        <f t="shared" si="15"/>
        <v>0</v>
      </c>
      <c r="L458" s="30"/>
    </row>
    <row r="459" spans="1:12" x14ac:dyDescent="0.25">
      <c r="A459">
        <v>1167626</v>
      </c>
      <c r="B459" t="s">
        <v>420</v>
      </c>
      <c r="C459" t="s">
        <v>421</v>
      </c>
      <c r="D459" s="29">
        <v>47700</v>
      </c>
      <c r="E459">
        <v>35600</v>
      </c>
      <c r="G459" s="27" t="s">
        <v>497</v>
      </c>
      <c r="H459" s="29">
        <v>42365.4</v>
      </c>
      <c r="I459" s="29">
        <f t="shared" si="14"/>
        <v>42365.4</v>
      </c>
      <c r="J459">
        <f>IFERROR(VLOOKUP(A459,[1]Hoja2!$A:$I,9,FALSE),0)</f>
        <v>5334.6</v>
      </c>
      <c r="K459" s="30">
        <f t="shared" si="15"/>
        <v>0</v>
      </c>
      <c r="L459" s="30"/>
    </row>
    <row r="460" spans="1:12" x14ac:dyDescent="0.25">
      <c r="A460">
        <v>1167655</v>
      </c>
      <c r="B460" t="s">
        <v>420</v>
      </c>
      <c r="C460" t="s">
        <v>421</v>
      </c>
      <c r="D460" s="29">
        <v>302500</v>
      </c>
      <c r="E460">
        <v>3400</v>
      </c>
      <c r="G460" s="27" t="s">
        <v>498</v>
      </c>
      <c r="H460" s="29">
        <v>265860.09999999998</v>
      </c>
      <c r="I460" s="29">
        <f t="shared" si="14"/>
        <v>265860.09999999998</v>
      </c>
      <c r="J460">
        <f>IFERROR(VLOOKUP(A460,[1]Hoja2!$A:$I,9,FALSE),0)</f>
        <v>36639.9</v>
      </c>
      <c r="K460" s="30">
        <f t="shared" si="15"/>
        <v>0</v>
      </c>
      <c r="L460" s="30"/>
    </row>
    <row r="461" spans="1:12" x14ac:dyDescent="0.25">
      <c r="A461">
        <v>1167692</v>
      </c>
      <c r="B461" t="s">
        <v>492</v>
      </c>
      <c r="C461" t="s">
        <v>493</v>
      </c>
      <c r="D461" s="29">
        <v>1829695</v>
      </c>
      <c r="E461">
        <v>0</v>
      </c>
      <c r="G461" s="27" t="s">
        <v>499</v>
      </c>
      <c r="H461" s="29">
        <v>1765510</v>
      </c>
      <c r="I461" s="29">
        <f t="shared" si="14"/>
        <v>1765510</v>
      </c>
      <c r="J461">
        <f>IFERROR(VLOOKUP(A461,[1]Hoja2!$A:$I,9,FALSE),0)</f>
        <v>64185</v>
      </c>
      <c r="K461" s="30">
        <f t="shared" si="15"/>
        <v>0</v>
      </c>
      <c r="L461" s="30"/>
    </row>
    <row r="462" spans="1:12" x14ac:dyDescent="0.25">
      <c r="A462">
        <v>1167726</v>
      </c>
      <c r="B462" t="s">
        <v>492</v>
      </c>
      <c r="C462" t="s">
        <v>493</v>
      </c>
      <c r="D462" s="29">
        <v>1524693</v>
      </c>
      <c r="E462">
        <v>0</v>
      </c>
      <c r="G462" s="27" t="s">
        <v>500</v>
      </c>
      <c r="H462" s="29">
        <v>1460508</v>
      </c>
      <c r="I462" s="29">
        <f t="shared" si="14"/>
        <v>1460508</v>
      </c>
      <c r="J462">
        <f>IFERROR(VLOOKUP(A462,[1]Hoja2!$A:$I,9,FALSE),0)</f>
        <v>64185</v>
      </c>
      <c r="K462" s="30">
        <f t="shared" si="15"/>
        <v>0</v>
      </c>
      <c r="L462" s="30"/>
    </row>
    <row r="463" spans="1:12" x14ac:dyDescent="0.25">
      <c r="A463">
        <v>1167756</v>
      </c>
      <c r="B463" t="s">
        <v>492</v>
      </c>
      <c r="C463" t="s">
        <v>493</v>
      </c>
      <c r="D463" s="29">
        <v>1899904</v>
      </c>
      <c r="E463">
        <v>251900</v>
      </c>
      <c r="G463" s="27" t="s">
        <v>501</v>
      </c>
      <c r="H463" s="29">
        <v>1862149</v>
      </c>
      <c r="I463" s="29">
        <f t="shared" si="14"/>
        <v>1862149</v>
      </c>
      <c r="J463">
        <f>IFERROR(VLOOKUP(A463,[1]Hoja2!$A:$I,9,FALSE),0)</f>
        <v>37755</v>
      </c>
      <c r="K463" s="30">
        <f t="shared" si="15"/>
        <v>0</v>
      </c>
      <c r="L463" s="30"/>
    </row>
    <row r="464" spans="1:12" x14ac:dyDescent="0.25">
      <c r="A464">
        <v>1167841</v>
      </c>
      <c r="B464" t="s">
        <v>492</v>
      </c>
      <c r="C464" t="s">
        <v>493</v>
      </c>
      <c r="D464" s="29">
        <v>914296</v>
      </c>
      <c r="E464">
        <v>120000</v>
      </c>
      <c r="G464" s="27" t="s">
        <v>502</v>
      </c>
      <c r="H464" s="29">
        <v>905909.65</v>
      </c>
      <c r="I464" s="29">
        <f t="shared" si="14"/>
        <v>905909.65</v>
      </c>
      <c r="J464">
        <f>IFERROR(VLOOKUP(A464,[1]Hoja2!$A:$I,9,FALSE),0)</f>
        <v>8386.35</v>
      </c>
      <c r="K464" s="30">
        <f t="shared" si="15"/>
        <v>-2.3646862246096134E-11</v>
      </c>
      <c r="L464" s="30"/>
    </row>
    <row r="465" spans="1:12" x14ac:dyDescent="0.25">
      <c r="A465">
        <v>1167903</v>
      </c>
      <c r="B465" t="s">
        <v>420</v>
      </c>
      <c r="C465" t="s">
        <v>421</v>
      </c>
      <c r="D465" s="29">
        <v>95500</v>
      </c>
      <c r="E465">
        <v>0</v>
      </c>
      <c r="G465" s="27" t="s">
        <v>356</v>
      </c>
      <c r="H465" s="29">
        <v>95215</v>
      </c>
      <c r="I465" s="29">
        <f t="shared" si="14"/>
        <v>95215</v>
      </c>
      <c r="J465">
        <f>IFERROR(VLOOKUP(A465,[1]Hoja2!$A:$I,9,FALSE),0)</f>
        <v>285</v>
      </c>
      <c r="K465" s="30">
        <f t="shared" si="15"/>
        <v>0</v>
      </c>
      <c r="L465" s="30"/>
    </row>
    <row r="466" spans="1:12" x14ac:dyDescent="0.25">
      <c r="A466">
        <v>1167930</v>
      </c>
      <c r="B466" t="s">
        <v>420</v>
      </c>
      <c r="C466" t="s">
        <v>421</v>
      </c>
      <c r="D466" s="29">
        <v>95500</v>
      </c>
      <c r="E466">
        <v>0</v>
      </c>
      <c r="G466" s="27" t="s">
        <v>467</v>
      </c>
      <c r="H466" s="29">
        <v>95495.8</v>
      </c>
      <c r="I466" s="29">
        <f t="shared" si="14"/>
        <v>95495.8</v>
      </c>
      <c r="J466">
        <f>IFERROR(VLOOKUP(A466,[1]Hoja2!$A:$I,9,FALSE),0)</f>
        <v>4.2</v>
      </c>
      <c r="K466" s="30">
        <f t="shared" si="15"/>
        <v>-2.9105606813573104E-12</v>
      </c>
      <c r="L466" s="30"/>
    </row>
    <row r="467" spans="1:12" x14ac:dyDescent="0.25">
      <c r="A467">
        <v>1167932</v>
      </c>
      <c r="B467" t="s">
        <v>420</v>
      </c>
      <c r="C467" t="s">
        <v>421</v>
      </c>
      <c r="D467" s="29">
        <v>95500</v>
      </c>
      <c r="E467">
        <v>0</v>
      </c>
      <c r="G467" s="27" t="s">
        <v>355</v>
      </c>
      <c r="H467" s="29">
        <v>88195</v>
      </c>
      <c r="I467" s="29">
        <f t="shared" si="14"/>
        <v>88195</v>
      </c>
      <c r="J467">
        <f>IFERROR(VLOOKUP(A467,[1]Hoja2!$A:$I,9,FALSE),0)</f>
        <v>7305</v>
      </c>
      <c r="K467" s="30">
        <f t="shared" si="15"/>
        <v>0</v>
      </c>
      <c r="L467" s="30"/>
    </row>
    <row r="468" spans="1:12" x14ac:dyDescent="0.25">
      <c r="A468">
        <v>1167958</v>
      </c>
      <c r="B468" t="s">
        <v>503</v>
      </c>
      <c r="C468" t="s">
        <v>504</v>
      </c>
      <c r="D468" s="29">
        <v>5160675</v>
      </c>
      <c r="E468">
        <v>1009473</v>
      </c>
      <c r="G468" s="27" t="s">
        <v>505</v>
      </c>
      <c r="H468" s="29">
        <v>4722131.4000000004</v>
      </c>
      <c r="I468" s="29">
        <f t="shared" si="14"/>
        <v>4722131.4000000004</v>
      </c>
      <c r="J468">
        <f>IFERROR(VLOOKUP(A468,[1]Hoja2!$A:$I,9,FALSE),0)</f>
        <v>438543.6</v>
      </c>
      <c r="K468" s="30">
        <f t="shared" si="15"/>
        <v>0</v>
      </c>
      <c r="L468" s="30"/>
    </row>
    <row r="469" spans="1:12" x14ac:dyDescent="0.25">
      <c r="A469">
        <v>1167969</v>
      </c>
      <c r="B469" t="s">
        <v>506</v>
      </c>
      <c r="C469" t="s">
        <v>507</v>
      </c>
      <c r="D469" s="29">
        <v>1002721</v>
      </c>
      <c r="E469">
        <v>0</v>
      </c>
      <c r="G469" s="27" t="s">
        <v>508</v>
      </c>
      <c r="H469" s="29">
        <v>994944.85</v>
      </c>
      <c r="I469" s="29">
        <f t="shared" si="14"/>
        <v>994944.85</v>
      </c>
      <c r="J469">
        <f>IFERROR(VLOOKUP(A469,[1]Hoja2!$A:$I,9,FALSE),0)</f>
        <v>7776.15</v>
      </c>
      <c r="K469" s="30">
        <f t="shared" si="15"/>
        <v>2.3646862246096134E-11</v>
      </c>
      <c r="L469" s="30"/>
    </row>
    <row r="470" spans="1:12" x14ac:dyDescent="0.25">
      <c r="A470">
        <v>1167981</v>
      </c>
      <c r="B470" t="s">
        <v>492</v>
      </c>
      <c r="C470" t="s">
        <v>493</v>
      </c>
      <c r="D470" s="29">
        <v>1896745</v>
      </c>
      <c r="E470">
        <v>0</v>
      </c>
      <c r="G470" s="27" t="s">
        <v>509</v>
      </c>
      <c r="H470" s="29">
        <v>1832560</v>
      </c>
      <c r="I470" s="29">
        <f t="shared" si="14"/>
        <v>1832560</v>
      </c>
      <c r="J470">
        <f>IFERROR(VLOOKUP(A470,[1]Hoja2!$A:$I,9,FALSE),0)</f>
        <v>64185</v>
      </c>
      <c r="K470" s="30">
        <f t="shared" si="15"/>
        <v>0</v>
      </c>
      <c r="L470" s="30"/>
    </row>
    <row r="471" spans="1:12" x14ac:dyDescent="0.25">
      <c r="A471">
        <v>1167999</v>
      </c>
      <c r="B471" t="s">
        <v>62</v>
      </c>
      <c r="C471" t="s">
        <v>63</v>
      </c>
      <c r="D471" s="29">
        <v>1921000</v>
      </c>
      <c r="E471">
        <v>0</v>
      </c>
      <c r="G471" s="27" t="s">
        <v>510</v>
      </c>
      <c r="H471" s="29">
        <v>1920402.4</v>
      </c>
      <c r="I471" s="29">
        <f t="shared" si="14"/>
        <v>1920402.4</v>
      </c>
      <c r="J471">
        <f>IFERROR(VLOOKUP(A471,[1]Hoja2!$A:$I,9,FALSE),0)</f>
        <v>597.6</v>
      </c>
      <c r="K471" s="30">
        <f t="shared" si="15"/>
        <v>9.3109520094003528E-11</v>
      </c>
      <c r="L471" s="30"/>
    </row>
    <row r="472" spans="1:12" x14ac:dyDescent="0.25">
      <c r="A472">
        <v>1168025</v>
      </c>
      <c r="B472" t="s">
        <v>492</v>
      </c>
      <c r="C472" t="s">
        <v>493</v>
      </c>
      <c r="D472" s="29">
        <v>1191055</v>
      </c>
      <c r="E472">
        <v>0</v>
      </c>
      <c r="G472" s="27" t="s">
        <v>511</v>
      </c>
      <c r="H472" s="29">
        <v>1155790</v>
      </c>
      <c r="I472" s="29">
        <f t="shared" si="14"/>
        <v>1155790</v>
      </c>
      <c r="J472">
        <f>IFERROR(VLOOKUP(A472,[1]Hoja2!$A:$I,9,FALSE),0)</f>
        <v>35265</v>
      </c>
      <c r="K472" s="30">
        <f t="shared" si="15"/>
        <v>0</v>
      </c>
      <c r="L472" s="30"/>
    </row>
    <row r="473" spans="1:12" x14ac:dyDescent="0.25">
      <c r="A473">
        <v>1168121</v>
      </c>
      <c r="B473" t="s">
        <v>512</v>
      </c>
      <c r="C473" t="s">
        <v>513</v>
      </c>
      <c r="D473" s="29">
        <v>47700</v>
      </c>
      <c r="E473">
        <v>0</v>
      </c>
      <c r="G473" s="27" t="s">
        <v>483</v>
      </c>
      <c r="H473" s="29">
        <v>43336.2</v>
      </c>
      <c r="I473" s="29">
        <f t="shared" si="14"/>
        <v>43336.2</v>
      </c>
      <c r="J473">
        <f>IFERROR(VLOOKUP(A473,[1]Hoja2!$A:$I,9,FALSE),0)</f>
        <v>4363.8</v>
      </c>
      <c r="K473" s="30">
        <f t="shared" si="15"/>
        <v>0</v>
      </c>
      <c r="L473" s="30"/>
    </row>
    <row r="474" spans="1:12" x14ac:dyDescent="0.25">
      <c r="A474">
        <v>1168340</v>
      </c>
      <c r="B474" t="s">
        <v>514</v>
      </c>
      <c r="C474" t="s">
        <v>515</v>
      </c>
      <c r="D474" s="29">
        <v>1533320</v>
      </c>
      <c r="E474">
        <v>0</v>
      </c>
      <c r="G474" s="27" t="s">
        <v>516</v>
      </c>
      <c r="H474" s="29">
        <v>1516359.8</v>
      </c>
      <c r="I474" s="29">
        <f t="shared" si="14"/>
        <v>1516359.8</v>
      </c>
      <c r="J474">
        <f>IFERROR(VLOOKUP(A474,[1]Hoja2!$A:$I,9,FALSE),0)</f>
        <v>16960.2</v>
      </c>
      <c r="K474" s="30">
        <f t="shared" si="15"/>
        <v>-4.7293724492192268E-11</v>
      </c>
      <c r="L474" s="30"/>
    </row>
    <row r="475" spans="1:12" x14ac:dyDescent="0.25">
      <c r="A475">
        <v>1169027</v>
      </c>
      <c r="B475" t="s">
        <v>517</v>
      </c>
      <c r="C475" t="s">
        <v>518</v>
      </c>
      <c r="D475" s="29">
        <v>44300</v>
      </c>
      <c r="E475">
        <v>3400</v>
      </c>
      <c r="G475" s="27" t="s">
        <v>426</v>
      </c>
      <c r="H475" s="29">
        <v>44165</v>
      </c>
      <c r="I475" s="29">
        <f t="shared" si="14"/>
        <v>44165</v>
      </c>
      <c r="J475">
        <f>IFERROR(VLOOKUP(A475,[1]Hoja2!$A:$I,9,FALSE),0)</f>
        <v>135</v>
      </c>
      <c r="K475" s="30">
        <f t="shared" si="15"/>
        <v>0</v>
      </c>
      <c r="L475" s="30"/>
    </row>
    <row r="476" spans="1:12" x14ac:dyDescent="0.25">
      <c r="A476">
        <v>1169029</v>
      </c>
      <c r="B476" t="s">
        <v>517</v>
      </c>
      <c r="C476" t="s">
        <v>518</v>
      </c>
      <c r="D476" s="29">
        <v>12100</v>
      </c>
      <c r="E476">
        <v>35600</v>
      </c>
      <c r="G476" s="27" t="s">
        <v>519</v>
      </c>
      <c r="H476" s="29">
        <v>11965</v>
      </c>
      <c r="I476" s="29">
        <f t="shared" si="14"/>
        <v>11965</v>
      </c>
      <c r="J476">
        <f>IFERROR(VLOOKUP(A476,[1]Hoja2!$A:$I,9,FALSE),0)</f>
        <v>135</v>
      </c>
      <c r="K476" s="30">
        <f t="shared" si="15"/>
        <v>0</v>
      </c>
      <c r="L476" s="30"/>
    </row>
    <row r="477" spans="1:12" x14ac:dyDescent="0.25">
      <c r="A477">
        <v>1169071</v>
      </c>
      <c r="B477" t="s">
        <v>520</v>
      </c>
      <c r="C477" t="s">
        <v>521</v>
      </c>
      <c r="D477" s="29">
        <v>47700</v>
      </c>
      <c r="E477">
        <v>0</v>
      </c>
      <c r="G477" s="27" t="s">
        <v>399</v>
      </c>
      <c r="H477" s="29">
        <v>47565</v>
      </c>
      <c r="I477" s="29">
        <f t="shared" si="14"/>
        <v>47565</v>
      </c>
      <c r="J477">
        <f>IFERROR(VLOOKUP(A477,[1]Hoja2!$A:$I,9,FALSE),0)</f>
        <v>135</v>
      </c>
      <c r="K477" s="30">
        <f t="shared" si="15"/>
        <v>0</v>
      </c>
      <c r="L477" s="30"/>
    </row>
    <row r="478" spans="1:12" x14ac:dyDescent="0.25">
      <c r="A478">
        <v>1169096</v>
      </c>
      <c r="B478" t="s">
        <v>517</v>
      </c>
      <c r="C478" t="s">
        <v>518</v>
      </c>
      <c r="D478" s="29">
        <v>95500</v>
      </c>
      <c r="E478">
        <v>0</v>
      </c>
      <c r="G478" s="27" t="s">
        <v>356</v>
      </c>
      <c r="H478" s="29">
        <v>95215</v>
      </c>
      <c r="I478" s="29">
        <f t="shared" si="14"/>
        <v>95215</v>
      </c>
      <c r="J478">
        <f>IFERROR(VLOOKUP(A478,[1]Hoja2!$A:$I,9,FALSE),0)</f>
        <v>285</v>
      </c>
      <c r="K478" s="30">
        <f t="shared" si="15"/>
        <v>0</v>
      </c>
      <c r="L478" s="30"/>
    </row>
    <row r="479" spans="1:12" x14ac:dyDescent="0.25">
      <c r="A479">
        <v>1169317</v>
      </c>
      <c r="B479" t="s">
        <v>517</v>
      </c>
      <c r="C479" t="s">
        <v>518</v>
      </c>
      <c r="D479" s="29">
        <v>95500</v>
      </c>
      <c r="E479">
        <v>0</v>
      </c>
      <c r="G479" s="27" t="s">
        <v>522</v>
      </c>
      <c r="H479" s="29">
        <v>136895</v>
      </c>
      <c r="I479" s="29">
        <f t="shared" si="14"/>
        <v>136895</v>
      </c>
      <c r="J479">
        <f>IFERROR(VLOOKUP(A479,[1]Hoja2!$A:$I,9,FALSE),0)</f>
        <v>7305</v>
      </c>
      <c r="K479" s="30">
        <f t="shared" si="15"/>
        <v>-48700</v>
      </c>
      <c r="L479" s="30"/>
    </row>
    <row r="480" spans="1:12" x14ac:dyDescent="0.25">
      <c r="A480">
        <v>1169347</v>
      </c>
      <c r="B480" t="s">
        <v>520</v>
      </c>
      <c r="C480" t="s">
        <v>521</v>
      </c>
      <c r="D480" s="29">
        <v>79400</v>
      </c>
      <c r="E480">
        <v>3400</v>
      </c>
      <c r="G480" s="27" t="s">
        <v>480</v>
      </c>
      <c r="H480" s="29">
        <v>74000</v>
      </c>
      <c r="I480" s="29">
        <f t="shared" si="14"/>
        <v>74000</v>
      </c>
      <c r="J480">
        <f>IFERROR(VLOOKUP(A480,[1]Hoja2!$A:$I,9,FALSE),0)</f>
        <v>5400</v>
      </c>
      <c r="K480" s="30">
        <f t="shared" si="15"/>
        <v>0</v>
      </c>
      <c r="L480" s="30"/>
    </row>
    <row r="481" spans="1:12" x14ac:dyDescent="0.25">
      <c r="A481">
        <v>1169675</v>
      </c>
      <c r="B481" t="s">
        <v>523</v>
      </c>
      <c r="C481" t="s">
        <v>513</v>
      </c>
      <c r="D481" s="29">
        <v>1210398</v>
      </c>
      <c r="E481">
        <v>0</v>
      </c>
      <c r="G481" s="27" t="s">
        <v>524</v>
      </c>
      <c r="H481" s="29">
        <v>1210358.7</v>
      </c>
      <c r="I481" s="29">
        <f t="shared" si="14"/>
        <v>1210358.7</v>
      </c>
      <c r="J481">
        <f>IFERROR(VLOOKUP(A481,[1]Hoja2!$A:$I,9,FALSE),0)</f>
        <v>39.299999999999997</v>
      </c>
      <c r="K481" s="30">
        <f t="shared" si="15"/>
        <v>4.6568970901716966E-11</v>
      </c>
      <c r="L481" s="30"/>
    </row>
    <row r="482" spans="1:12" x14ac:dyDescent="0.25">
      <c r="A482">
        <v>1169737</v>
      </c>
      <c r="B482" t="s">
        <v>520</v>
      </c>
      <c r="C482" t="s">
        <v>521</v>
      </c>
      <c r="D482" s="29">
        <v>44300</v>
      </c>
      <c r="E482">
        <v>3400</v>
      </c>
      <c r="G482" s="27" t="s">
        <v>426</v>
      </c>
      <c r="H482" s="29">
        <v>44165</v>
      </c>
      <c r="I482" s="29">
        <f t="shared" si="14"/>
        <v>44165</v>
      </c>
      <c r="J482">
        <f>IFERROR(VLOOKUP(A482,[1]Hoja2!$A:$I,9,FALSE),0)</f>
        <v>135</v>
      </c>
      <c r="K482" s="30">
        <f t="shared" si="15"/>
        <v>0</v>
      </c>
      <c r="L482" s="30"/>
    </row>
    <row r="483" spans="1:12" x14ac:dyDescent="0.25">
      <c r="A483">
        <v>1169834</v>
      </c>
      <c r="B483" t="s">
        <v>517</v>
      </c>
      <c r="C483" t="s">
        <v>518</v>
      </c>
      <c r="D483" s="29">
        <v>95500</v>
      </c>
      <c r="E483">
        <v>0</v>
      </c>
      <c r="G483" s="27" t="s">
        <v>355</v>
      </c>
      <c r="H483" s="29">
        <v>88195</v>
      </c>
      <c r="I483" s="29">
        <f t="shared" si="14"/>
        <v>88195</v>
      </c>
      <c r="J483">
        <f>IFERROR(VLOOKUP(A483,[1]Hoja2!$A:$I,9,FALSE),0)</f>
        <v>7305</v>
      </c>
      <c r="K483" s="30">
        <f t="shared" si="15"/>
        <v>0</v>
      </c>
      <c r="L483" s="30"/>
    </row>
    <row r="484" spans="1:12" x14ac:dyDescent="0.25">
      <c r="A484">
        <v>1169881</v>
      </c>
      <c r="B484" t="s">
        <v>514</v>
      </c>
      <c r="C484" t="s">
        <v>515</v>
      </c>
      <c r="D484" s="29">
        <v>2910387</v>
      </c>
      <c r="E484">
        <v>251900</v>
      </c>
      <c r="G484" s="27" t="s">
        <v>525</v>
      </c>
      <c r="H484" s="29">
        <v>2820932.25</v>
      </c>
      <c r="I484" s="29">
        <f t="shared" si="14"/>
        <v>2820932.25</v>
      </c>
      <c r="J484">
        <f>IFERROR(VLOOKUP(A484,[1]Hoja2!$A:$I,9,FALSE),0)</f>
        <v>89454.75</v>
      </c>
      <c r="K484" s="30">
        <f t="shared" si="15"/>
        <v>0</v>
      </c>
      <c r="L484" s="30"/>
    </row>
    <row r="485" spans="1:12" x14ac:dyDescent="0.25">
      <c r="A485">
        <v>1170093</v>
      </c>
      <c r="B485" t="s">
        <v>520</v>
      </c>
      <c r="C485" t="s">
        <v>521</v>
      </c>
      <c r="D485" s="29">
        <v>48800</v>
      </c>
      <c r="E485">
        <v>0</v>
      </c>
      <c r="G485" s="27" t="s">
        <v>526</v>
      </c>
      <c r="H485" s="29">
        <v>48640.4</v>
      </c>
      <c r="I485" s="29">
        <f t="shared" si="14"/>
        <v>48640.4</v>
      </c>
      <c r="J485">
        <f>IFERROR(VLOOKUP(A485,[1]Hoja2!$A:$I,9,FALSE),0)</f>
        <v>159.6</v>
      </c>
      <c r="K485" s="30">
        <f t="shared" si="15"/>
        <v>-1.4495071809506044E-12</v>
      </c>
      <c r="L485" s="30"/>
    </row>
    <row r="486" spans="1:12" x14ac:dyDescent="0.25">
      <c r="A486">
        <v>1170121</v>
      </c>
      <c r="B486" t="s">
        <v>520</v>
      </c>
      <c r="C486" t="s">
        <v>521</v>
      </c>
      <c r="D486" s="29">
        <v>47700</v>
      </c>
      <c r="E486">
        <v>3400</v>
      </c>
      <c r="G486" s="27" t="s">
        <v>527</v>
      </c>
      <c r="H486" s="29">
        <v>47055</v>
      </c>
      <c r="I486" s="29">
        <f t="shared" si="14"/>
        <v>47055</v>
      </c>
      <c r="J486">
        <f>IFERROR(VLOOKUP(A486,[1]Hoja2!$A:$I,9,FALSE),0)</f>
        <v>645</v>
      </c>
      <c r="K486" s="30">
        <f t="shared" si="15"/>
        <v>0</v>
      </c>
      <c r="L486" s="30"/>
    </row>
    <row r="487" spans="1:12" x14ac:dyDescent="0.25">
      <c r="A487">
        <v>1170123</v>
      </c>
      <c r="B487" t="s">
        <v>520</v>
      </c>
      <c r="C487" t="s">
        <v>521</v>
      </c>
      <c r="D487" s="29">
        <v>47200</v>
      </c>
      <c r="E487">
        <v>3400</v>
      </c>
      <c r="G487" s="27" t="s">
        <v>464</v>
      </c>
      <c r="H487" s="29">
        <v>46770.400000000001</v>
      </c>
      <c r="I487" s="29">
        <f t="shared" si="14"/>
        <v>46770.400000000001</v>
      </c>
      <c r="J487">
        <f>IFERROR(VLOOKUP(A487,[1]Hoja2!$A:$I,9,FALSE),0)</f>
        <v>429.6</v>
      </c>
      <c r="K487" s="30">
        <f t="shared" si="15"/>
        <v>-1.4779288903810084E-12</v>
      </c>
      <c r="L487" s="30"/>
    </row>
    <row r="488" spans="1:12" x14ac:dyDescent="0.25">
      <c r="A488">
        <v>1170362</v>
      </c>
      <c r="B488" t="s">
        <v>514</v>
      </c>
      <c r="C488" t="s">
        <v>515</v>
      </c>
      <c r="D488" s="29">
        <v>1299391</v>
      </c>
      <c r="E488">
        <v>0</v>
      </c>
      <c r="G488" s="27" t="s">
        <v>528</v>
      </c>
      <c r="H488" s="29">
        <v>1295206</v>
      </c>
      <c r="I488" s="29">
        <f t="shared" si="14"/>
        <v>1295206</v>
      </c>
      <c r="J488">
        <f>IFERROR(VLOOKUP(A488,[1]Hoja2!$A:$I,9,FALSE),0)</f>
        <v>4185</v>
      </c>
      <c r="K488" s="30">
        <f t="shared" si="15"/>
        <v>0</v>
      </c>
      <c r="L488" s="30"/>
    </row>
    <row r="489" spans="1:12" x14ac:dyDescent="0.25">
      <c r="A489">
        <v>1170421</v>
      </c>
      <c r="B489" t="s">
        <v>512</v>
      </c>
      <c r="C489" t="s">
        <v>513</v>
      </c>
      <c r="D489" s="29">
        <v>6080677</v>
      </c>
      <c r="E489">
        <v>0</v>
      </c>
      <c r="G489" s="27" t="s">
        <v>529</v>
      </c>
      <c r="H489" s="29">
        <v>5842531.75</v>
      </c>
      <c r="I489" s="29">
        <f t="shared" si="14"/>
        <v>5842531.75</v>
      </c>
      <c r="J489">
        <f>IFERROR(VLOOKUP(A489,[1]Hoja2!$A:$I,9,FALSE),0)</f>
        <v>238145.25</v>
      </c>
      <c r="K489" s="30">
        <f t="shared" si="15"/>
        <v>0</v>
      </c>
      <c r="L489" s="30"/>
    </row>
    <row r="490" spans="1:12" x14ac:dyDescent="0.25">
      <c r="A490">
        <v>1170433</v>
      </c>
      <c r="B490" t="s">
        <v>512</v>
      </c>
      <c r="C490" t="s">
        <v>513</v>
      </c>
      <c r="D490" s="29">
        <v>1491401</v>
      </c>
      <c r="E490">
        <v>0</v>
      </c>
      <c r="G490" s="27" t="s">
        <v>530</v>
      </c>
      <c r="H490" s="29">
        <v>1485536</v>
      </c>
      <c r="I490" s="29">
        <f t="shared" si="14"/>
        <v>1485536</v>
      </c>
      <c r="J490">
        <f>IFERROR(VLOOKUP(A490,[1]Hoja2!$A:$I,9,FALSE),0)</f>
        <v>5865</v>
      </c>
      <c r="K490" s="30">
        <f t="shared" si="15"/>
        <v>0</v>
      </c>
      <c r="L490" s="30"/>
    </row>
    <row r="491" spans="1:12" x14ac:dyDescent="0.25">
      <c r="A491">
        <v>1170461</v>
      </c>
      <c r="B491" t="s">
        <v>517</v>
      </c>
      <c r="C491" t="s">
        <v>518</v>
      </c>
      <c r="D491" s="29">
        <v>44300</v>
      </c>
      <c r="E491">
        <v>3400</v>
      </c>
      <c r="G491" s="27" t="s">
        <v>426</v>
      </c>
      <c r="H491" s="29">
        <v>44165</v>
      </c>
      <c r="I491" s="29">
        <f t="shared" si="14"/>
        <v>44165</v>
      </c>
      <c r="J491">
        <f>IFERROR(VLOOKUP(A491,[1]Hoja2!$A:$I,9,FALSE),0)</f>
        <v>135</v>
      </c>
      <c r="K491" s="30">
        <f t="shared" si="15"/>
        <v>0</v>
      </c>
      <c r="L491" s="30"/>
    </row>
    <row r="492" spans="1:12" x14ac:dyDescent="0.25">
      <c r="A492">
        <v>1170464</v>
      </c>
      <c r="B492" t="s">
        <v>517</v>
      </c>
      <c r="C492" t="s">
        <v>518</v>
      </c>
      <c r="D492" s="29">
        <v>44300</v>
      </c>
      <c r="E492">
        <v>3400</v>
      </c>
      <c r="G492" s="27" t="s">
        <v>426</v>
      </c>
      <c r="H492" s="29">
        <v>44165</v>
      </c>
      <c r="I492" s="29">
        <f t="shared" si="14"/>
        <v>44165</v>
      </c>
      <c r="J492">
        <f>IFERROR(VLOOKUP(A492,[1]Hoja2!$A:$I,9,FALSE),0)</f>
        <v>135</v>
      </c>
      <c r="K492" s="30">
        <f t="shared" si="15"/>
        <v>0</v>
      </c>
      <c r="L492" s="30"/>
    </row>
    <row r="493" spans="1:12" x14ac:dyDescent="0.25">
      <c r="A493">
        <v>1170540</v>
      </c>
      <c r="B493" t="s">
        <v>492</v>
      </c>
      <c r="C493" t="s">
        <v>493</v>
      </c>
      <c r="D493" s="29">
        <v>593668</v>
      </c>
      <c r="E493">
        <v>0</v>
      </c>
      <c r="G493" s="27" t="s">
        <v>531</v>
      </c>
      <c r="H493" s="29">
        <v>590507.80000000005</v>
      </c>
      <c r="I493" s="29">
        <f t="shared" si="14"/>
        <v>590507.80000000005</v>
      </c>
      <c r="J493">
        <f>IFERROR(VLOOKUP(A493,[1]Hoja2!$A:$I,9,FALSE),0)</f>
        <v>3160.2</v>
      </c>
      <c r="K493" s="30">
        <f t="shared" si="15"/>
        <v>-4.638422979041934E-11</v>
      </c>
      <c r="L493" s="30"/>
    </row>
    <row r="494" spans="1:12" x14ac:dyDescent="0.25">
      <c r="A494">
        <v>1170590</v>
      </c>
      <c r="B494" t="s">
        <v>517</v>
      </c>
      <c r="C494" t="s">
        <v>518</v>
      </c>
      <c r="D494" s="29">
        <v>34200</v>
      </c>
      <c r="E494">
        <v>13500</v>
      </c>
      <c r="G494" s="27" t="s">
        <v>400</v>
      </c>
      <c r="H494" s="29">
        <v>34065</v>
      </c>
      <c r="I494" s="29">
        <f t="shared" si="14"/>
        <v>34065</v>
      </c>
      <c r="J494">
        <f>IFERROR(VLOOKUP(A494,[1]Hoja2!$A:$I,9,FALSE),0)</f>
        <v>135</v>
      </c>
      <c r="K494" s="30">
        <f t="shared" si="15"/>
        <v>0</v>
      </c>
      <c r="L494" s="30"/>
    </row>
    <row r="495" spans="1:12" x14ac:dyDescent="0.25">
      <c r="A495">
        <v>1170688</v>
      </c>
      <c r="B495" t="s">
        <v>512</v>
      </c>
      <c r="C495" t="s">
        <v>513</v>
      </c>
      <c r="D495" s="29">
        <v>18806077</v>
      </c>
      <c r="E495">
        <v>0</v>
      </c>
      <c r="G495" s="27" t="s">
        <v>532</v>
      </c>
      <c r="H495" s="29">
        <v>18783501.699999999</v>
      </c>
      <c r="I495" s="29">
        <f t="shared" si="14"/>
        <v>18783501.699999999</v>
      </c>
      <c r="J495">
        <f>IFERROR(VLOOKUP(A495,[1]Hoja2!$A:$I,9,FALSE),0)</f>
        <v>22575.3</v>
      </c>
      <c r="K495" s="30">
        <f t="shared" si="15"/>
        <v>7.4578565545380116E-10</v>
      </c>
      <c r="L495" s="30"/>
    </row>
    <row r="496" spans="1:12" x14ac:dyDescent="0.25">
      <c r="A496">
        <v>1170790</v>
      </c>
      <c r="B496" t="s">
        <v>492</v>
      </c>
      <c r="C496" t="s">
        <v>493</v>
      </c>
      <c r="D496" s="29">
        <v>600320</v>
      </c>
      <c r="E496">
        <v>0</v>
      </c>
      <c r="G496" s="27" t="s">
        <v>533</v>
      </c>
      <c r="H496" s="29">
        <v>560660.6</v>
      </c>
      <c r="I496" s="29">
        <f t="shared" si="14"/>
        <v>560660.6</v>
      </c>
      <c r="J496">
        <f>IFERROR(VLOOKUP(A496,[1]Hoja2!$A:$I,9,FALSE),0)</f>
        <v>39659.4</v>
      </c>
      <c r="K496" s="30">
        <f t="shared" si="15"/>
        <v>0</v>
      </c>
      <c r="L496" s="30"/>
    </row>
    <row r="497" spans="1:12" x14ac:dyDescent="0.25">
      <c r="A497">
        <v>1170795</v>
      </c>
      <c r="B497" t="s">
        <v>492</v>
      </c>
      <c r="C497" t="s">
        <v>493</v>
      </c>
      <c r="D497" s="29">
        <v>328639</v>
      </c>
      <c r="E497">
        <v>69000</v>
      </c>
      <c r="G497" s="27" t="s">
        <v>534</v>
      </c>
      <c r="H497" s="29">
        <v>317232.84999999998</v>
      </c>
      <c r="I497" s="29">
        <f t="shared" si="14"/>
        <v>317232.84999999998</v>
      </c>
      <c r="J497">
        <f>IFERROR(VLOOKUP(A497,[1]Hoja2!$A:$I,9,FALSE),0)</f>
        <v>11406.15</v>
      </c>
      <c r="K497" s="30">
        <f t="shared" si="15"/>
        <v>2.3646862246096134E-11</v>
      </c>
      <c r="L497" s="30"/>
    </row>
    <row r="498" spans="1:12" x14ac:dyDescent="0.25">
      <c r="A498">
        <v>1170796</v>
      </c>
      <c r="B498" t="s">
        <v>492</v>
      </c>
      <c r="C498" t="s">
        <v>493</v>
      </c>
      <c r="D498" s="29">
        <v>594698</v>
      </c>
      <c r="E498">
        <v>0</v>
      </c>
      <c r="G498" s="27" t="s">
        <v>535</v>
      </c>
      <c r="H498" s="29">
        <v>592458.80000000005</v>
      </c>
      <c r="I498" s="29">
        <f t="shared" si="14"/>
        <v>592458.80000000005</v>
      </c>
      <c r="J498">
        <f>IFERROR(VLOOKUP(A498,[1]Hoja2!$A:$I,9,FALSE),0)</f>
        <v>2239.1999999999998</v>
      </c>
      <c r="K498" s="30">
        <f t="shared" si="15"/>
        <v>-4.638422979041934E-11</v>
      </c>
      <c r="L498" s="30"/>
    </row>
    <row r="499" spans="1:12" x14ac:dyDescent="0.25">
      <c r="A499">
        <v>1170849</v>
      </c>
      <c r="B499" t="s">
        <v>536</v>
      </c>
      <c r="C499" t="s">
        <v>537</v>
      </c>
      <c r="D499" s="29">
        <v>110038</v>
      </c>
      <c r="E499">
        <v>0</v>
      </c>
      <c r="G499" s="27" t="s">
        <v>538</v>
      </c>
      <c r="H499" s="29">
        <v>105730</v>
      </c>
      <c r="I499" s="29">
        <f t="shared" si="14"/>
        <v>105730</v>
      </c>
      <c r="J499">
        <f>IFERROR(VLOOKUP(A499,[1]Hoja2!$A:$I,9,FALSE),0)</f>
        <v>4308</v>
      </c>
      <c r="K499" s="30">
        <f t="shared" si="15"/>
        <v>0</v>
      </c>
      <c r="L499" s="30"/>
    </row>
    <row r="500" spans="1:12" x14ac:dyDescent="0.25">
      <c r="A500">
        <v>1170854</v>
      </c>
      <c r="B500" t="s">
        <v>536</v>
      </c>
      <c r="C500" t="s">
        <v>537</v>
      </c>
      <c r="D500" s="29">
        <v>47700</v>
      </c>
      <c r="E500">
        <v>0</v>
      </c>
      <c r="G500" s="27" t="s">
        <v>539</v>
      </c>
      <c r="H500" s="29">
        <v>43392</v>
      </c>
      <c r="I500" s="29">
        <f t="shared" si="14"/>
        <v>43392</v>
      </c>
      <c r="J500">
        <f>IFERROR(VLOOKUP(A500,[1]Hoja2!$A:$I,9,FALSE),0)</f>
        <v>4308</v>
      </c>
      <c r="K500" s="30">
        <f t="shared" si="15"/>
        <v>0</v>
      </c>
      <c r="L500" s="30"/>
    </row>
    <row r="501" spans="1:12" x14ac:dyDescent="0.25">
      <c r="A501">
        <v>1170859</v>
      </c>
      <c r="B501" t="s">
        <v>536</v>
      </c>
      <c r="C501" t="s">
        <v>537</v>
      </c>
      <c r="D501" s="29">
        <v>59521</v>
      </c>
      <c r="E501">
        <v>0</v>
      </c>
      <c r="G501" s="27" t="s">
        <v>540</v>
      </c>
      <c r="H501" s="29">
        <v>55213</v>
      </c>
      <c r="I501" s="29">
        <f t="shared" si="14"/>
        <v>55213</v>
      </c>
      <c r="J501">
        <f>IFERROR(VLOOKUP(A501,[1]Hoja2!$A:$I,9,FALSE),0)</f>
        <v>4308</v>
      </c>
      <c r="K501" s="30">
        <f t="shared" si="15"/>
        <v>0</v>
      </c>
      <c r="L501" s="30"/>
    </row>
    <row r="502" spans="1:12" x14ac:dyDescent="0.25">
      <c r="A502">
        <v>1170870</v>
      </c>
      <c r="B502" t="s">
        <v>541</v>
      </c>
      <c r="C502" t="s">
        <v>542</v>
      </c>
      <c r="D502" s="29">
        <v>393129</v>
      </c>
      <c r="E502">
        <v>0</v>
      </c>
      <c r="G502" s="27" t="s">
        <v>543</v>
      </c>
      <c r="H502" s="29">
        <v>379701.6</v>
      </c>
      <c r="I502" s="29">
        <f t="shared" si="14"/>
        <v>379701.6</v>
      </c>
      <c r="J502">
        <f>IFERROR(VLOOKUP(A502,[1]Hoja2!$A:$I,9,FALSE),0)</f>
        <v>13427.4</v>
      </c>
      <c r="K502" s="30">
        <f t="shared" si="15"/>
        <v>2.3646862246096134E-11</v>
      </c>
      <c r="L502" s="30"/>
    </row>
    <row r="503" spans="1:12" x14ac:dyDescent="0.25">
      <c r="A503">
        <v>1171013</v>
      </c>
      <c r="B503" t="s">
        <v>512</v>
      </c>
      <c r="C503" t="s">
        <v>513</v>
      </c>
      <c r="D503" s="29">
        <v>4670140</v>
      </c>
      <c r="E503">
        <v>0</v>
      </c>
      <c r="G503" s="27" t="s">
        <v>544</v>
      </c>
      <c r="H503" s="29">
        <v>4215464.3499999996</v>
      </c>
      <c r="I503" s="29">
        <f t="shared" si="14"/>
        <v>4215464.3499999996</v>
      </c>
      <c r="J503">
        <f>IFERROR(VLOOKUP(A503,[1]Hoja2!$A:$I,9,FALSE),0)</f>
        <v>454675.65</v>
      </c>
      <c r="K503" s="30">
        <f t="shared" si="15"/>
        <v>0</v>
      </c>
      <c r="L503" s="30"/>
    </row>
    <row r="504" spans="1:12" x14ac:dyDescent="0.25">
      <c r="A504">
        <v>1171135</v>
      </c>
      <c r="B504" t="s">
        <v>545</v>
      </c>
      <c r="C504" t="s">
        <v>546</v>
      </c>
      <c r="D504" s="29">
        <v>287384</v>
      </c>
      <c r="E504">
        <v>0</v>
      </c>
      <c r="G504" s="27" t="s">
        <v>547</v>
      </c>
      <c r="H504" s="29">
        <v>261206.9</v>
      </c>
      <c r="I504" s="29">
        <f t="shared" si="14"/>
        <v>261206.9</v>
      </c>
      <c r="J504">
        <f>IFERROR(VLOOKUP(A504,[1]Hoja2!$A:$I,9,FALSE),0)</f>
        <v>26177.1</v>
      </c>
      <c r="K504" s="30">
        <f t="shared" si="15"/>
        <v>0</v>
      </c>
      <c r="L504" s="30"/>
    </row>
    <row r="505" spans="1:12" x14ac:dyDescent="0.25">
      <c r="A505">
        <v>1171139</v>
      </c>
      <c r="B505" t="s">
        <v>536</v>
      </c>
      <c r="C505" t="s">
        <v>537</v>
      </c>
      <c r="D505" s="29">
        <v>83002</v>
      </c>
      <c r="E505">
        <v>0</v>
      </c>
      <c r="G505" s="27" t="s">
        <v>548</v>
      </c>
      <c r="H505" s="29">
        <v>78694</v>
      </c>
      <c r="I505" s="29">
        <f t="shared" si="14"/>
        <v>78694</v>
      </c>
      <c r="J505">
        <f>IFERROR(VLOOKUP(A505,[1]Hoja2!$A:$I,9,FALSE),0)</f>
        <v>4308</v>
      </c>
      <c r="K505" s="30">
        <f t="shared" si="15"/>
        <v>0</v>
      </c>
      <c r="L505" s="30"/>
    </row>
    <row r="506" spans="1:12" x14ac:dyDescent="0.25">
      <c r="A506">
        <v>1171140</v>
      </c>
      <c r="B506" t="s">
        <v>536</v>
      </c>
      <c r="C506" t="s">
        <v>537</v>
      </c>
      <c r="D506" s="29">
        <v>101690</v>
      </c>
      <c r="E506">
        <v>0</v>
      </c>
      <c r="G506" s="27" t="s">
        <v>549</v>
      </c>
      <c r="H506" s="29">
        <v>97382</v>
      </c>
      <c r="I506" s="29">
        <f t="shared" si="14"/>
        <v>97382</v>
      </c>
      <c r="J506">
        <f>IFERROR(VLOOKUP(A506,[1]Hoja2!$A:$I,9,FALSE),0)</f>
        <v>4308</v>
      </c>
      <c r="K506" s="30">
        <f t="shared" si="15"/>
        <v>0</v>
      </c>
      <c r="L506" s="30"/>
    </row>
    <row r="507" spans="1:12" x14ac:dyDescent="0.25">
      <c r="A507">
        <v>1171319</v>
      </c>
      <c r="B507" t="s">
        <v>550</v>
      </c>
      <c r="C507" t="s">
        <v>63</v>
      </c>
      <c r="D507" s="29">
        <v>317500</v>
      </c>
      <c r="E507">
        <v>0</v>
      </c>
      <c r="G507" s="27" t="s">
        <v>551</v>
      </c>
      <c r="H507" s="29">
        <v>302174.05</v>
      </c>
      <c r="I507" s="29">
        <f t="shared" si="14"/>
        <v>302174.05</v>
      </c>
      <c r="J507">
        <f>IFERROR(VLOOKUP(A507,[1]Hoja2!$A:$I,9,FALSE),0)</f>
        <v>15325.95</v>
      </c>
      <c r="K507" s="30">
        <f t="shared" si="15"/>
        <v>0</v>
      </c>
      <c r="L507" s="30"/>
    </row>
    <row r="508" spans="1:12" x14ac:dyDescent="0.25">
      <c r="A508">
        <v>1171359</v>
      </c>
      <c r="B508" t="s">
        <v>517</v>
      </c>
      <c r="C508" t="s">
        <v>518</v>
      </c>
      <c r="D508" s="29">
        <v>95500</v>
      </c>
      <c r="E508">
        <v>0</v>
      </c>
      <c r="G508" s="27" t="s">
        <v>355</v>
      </c>
      <c r="H508" s="29">
        <v>88195</v>
      </c>
      <c r="I508" s="29">
        <f t="shared" si="14"/>
        <v>88195</v>
      </c>
      <c r="J508">
        <f>IFERROR(VLOOKUP(A508,[1]Hoja2!$A:$I,9,FALSE),0)</f>
        <v>7305</v>
      </c>
      <c r="K508" s="30">
        <f t="shared" si="15"/>
        <v>0</v>
      </c>
      <c r="L508" s="30"/>
    </row>
    <row r="509" spans="1:12" x14ac:dyDescent="0.25">
      <c r="A509">
        <v>1171407</v>
      </c>
      <c r="B509" t="s">
        <v>552</v>
      </c>
      <c r="C509" t="s">
        <v>553</v>
      </c>
      <c r="D509" s="29">
        <v>59521</v>
      </c>
      <c r="E509">
        <v>0</v>
      </c>
      <c r="G509" s="27" t="s">
        <v>540</v>
      </c>
      <c r="H509" s="29">
        <v>55213</v>
      </c>
      <c r="I509" s="29">
        <f t="shared" si="14"/>
        <v>55213</v>
      </c>
      <c r="J509">
        <f>IFERROR(VLOOKUP(A509,[1]Hoja2!$A:$I,9,FALSE),0)</f>
        <v>4308</v>
      </c>
      <c r="K509" s="30">
        <f t="shared" si="15"/>
        <v>0</v>
      </c>
      <c r="L509" s="30"/>
    </row>
    <row r="510" spans="1:12" x14ac:dyDescent="0.25">
      <c r="A510">
        <v>1171430</v>
      </c>
      <c r="B510" t="s">
        <v>552</v>
      </c>
      <c r="C510" t="s">
        <v>553</v>
      </c>
      <c r="D510" s="29">
        <v>140435</v>
      </c>
      <c r="E510">
        <v>0</v>
      </c>
      <c r="G510" s="27" t="s">
        <v>554</v>
      </c>
      <c r="H510" s="29">
        <v>136127</v>
      </c>
      <c r="I510" s="29">
        <f t="shared" si="14"/>
        <v>136127</v>
      </c>
      <c r="J510">
        <f>IFERROR(VLOOKUP(A510,[1]Hoja2!$A:$I,9,FALSE),0)</f>
        <v>4308</v>
      </c>
      <c r="K510" s="30">
        <f t="shared" si="15"/>
        <v>0</v>
      </c>
      <c r="L510" s="30"/>
    </row>
    <row r="511" spans="1:12" x14ac:dyDescent="0.25">
      <c r="A511">
        <v>1171455</v>
      </c>
      <c r="B511" t="s">
        <v>552</v>
      </c>
      <c r="C511" t="s">
        <v>553</v>
      </c>
      <c r="D511" s="29">
        <v>83002</v>
      </c>
      <c r="E511">
        <v>0</v>
      </c>
      <c r="G511" s="27" t="s">
        <v>548</v>
      </c>
      <c r="H511" s="29">
        <v>78694</v>
      </c>
      <c r="I511" s="29">
        <f t="shared" si="14"/>
        <v>78694</v>
      </c>
      <c r="J511">
        <f>IFERROR(VLOOKUP(A511,[1]Hoja2!$A:$I,9,FALSE),0)</f>
        <v>4308</v>
      </c>
      <c r="K511" s="30">
        <f t="shared" si="15"/>
        <v>0</v>
      </c>
      <c r="L511" s="30"/>
    </row>
    <row r="512" spans="1:12" x14ac:dyDescent="0.25">
      <c r="A512">
        <v>1171472</v>
      </c>
      <c r="B512" t="s">
        <v>552</v>
      </c>
      <c r="C512" t="s">
        <v>553</v>
      </c>
      <c r="D512" s="29">
        <v>90213</v>
      </c>
      <c r="E512">
        <v>0</v>
      </c>
      <c r="G512" s="27" t="s">
        <v>555</v>
      </c>
      <c r="H512" s="29">
        <v>85905</v>
      </c>
      <c r="I512" s="29">
        <f t="shared" si="14"/>
        <v>85905</v>
      </c>
      <c r="J512">
        <f>IFERROR(VLOOKUP(A512,[1]Hoja2!$A:$I,9,FALSE),0)</f>
        <v>4308</v>
      </c>
      <c r="K512" s="30">
        <f t="shared" si="15"/>
        <v>0</v>
      </c>
      <c r="L512" s="30"/>
    </row>
    <row r="513" spans="1:12" x14ac:dyDescent="0.25">
      <c r="A513">
        <v>1171503</v>
      </c>
      <c r="B513" t="s">
        <v>62</v>
      </c>
      <c r="C513" t="s">
        <v>63</v>
      </c>
      <c r="D513" s="29">
        <v>1599885</v>
      </c>
      <c r="E513">
        <v>0</v>
      </c>
      <c r="G513" s="27" t="s">
        <v>556</v>
      </c>
      <c r="H513" s="29">
        <v>1591240.8</v>
      </c>
      <c r="I513" s="29">
        <f t="shared" si="14"/>
        <v>1591240.8</v>
      </c>
      <c r="J513">
        <f>IFERROR(VLOOKUP(A513,[1]Hoja2!$A:$I,9,FALSE),0)</f>
        <v>8644.2000000000007</v>
      </c>
      <c r="K513" s="30">
        <f t="shared" si="15"/>
        <v>-4.7293724492192268E-11</v>
      </c>
      <c r="L513" s="30"/>
    </row>
    <row r="514" spans="1:12" x14ac:dyDescent="0.25">
      <c r="A514">
        <v>1171556</v>
      </c>
      <c r="B514" t="s">
        <v>517</v>
      </c>
      <c r="C514" t="s">
        <v>518</v>
      </c>
      <c r="D514" s="29">
        <v>95500</v>
      </c>
      <c r="E514">
        <v>0</v>
      </c>
      <c r="G514" s="27" t="s">
        <v>355</v>
      </c>
      <c r="H514" s="29">
        <v>88195</v>
      </c>
      <c r="I514" s="29">
        <f t="shared" si="14"/>
        <v>88195</v>
      </c>
      <c r="J514">
        <f>IFERROR(VLOOKUP(A514,[1]Hoja2!$A:$I,9,FALSE),0)</f>
        <v>7305</v>
      </c>
      <c r="K514" s="30">
        <f t="shared" si="15"/>
        <v>0</v>
      </c>
      <c r="L514" s="30"/>
    </row>
    <row r="515" spans="1:12" x14ac:dyDescent="0.25">
      <c r="A515">
        <v>1171574</v>
      </c>
      <c r="B515" t="s">
        <v>512</v>
      </c>
      <c r="C515" t="s">
        <v>513</v>
      </c>
      <c r="D515" s="29">
        <v>661417</v>
      </c>
      <c r="E515">
        <v>0</v>
      </c>
      <c r="G515" s="27" t="s">
        <v>557</v>
      </c>
      <c r="H515" s="29">
        <v>656096.94999999995</v>
      </c>
      <c r="I515" s="29">
        <f t="shared" ref="I515:I549" si="16">+F515+H515</f>
        <v>656096.94999999995</v>
      </c>
      <c r="J515">
        <f>IFERROR(VLOOKUP(A515,[1]Hoja2!$A:$I,9,FALSE),0)</f>
        <v>5320.05</v>
      </c>
      <c r="K515" s="30">
        <f t="shared" ref="K515:K549" si="17">+D515-I515-J515</f>
        <v>4.638422979041934E-11</v>
      </c>
      <c r="L515" s="30"/>
    </row>
    <row r="516" spans="1:12" x14ac:dyDescent="0.25">
      <c r="A516">
        <v>1171595</v>
      </c>
      <c r="B516" t="s">
        <v>558</v>
      </c>
      <c r="C516" t="s">
        <v>559</v>
      </c>
      <c r="D516" s="29">
        <v>1457497</v>
      </c>
      <c r="E516">
        <v>0</v>
      </c>
      <c r="G516" s="27" t="s">
        <v>560</v>
      </c>
      <c r="H516" s="29">
        <v>1353715.3</v>
      </c>
      <c r="I516" s="29">
        <f t="shared" si="16"/>
        <v>1353715.3</v>
      </c>
      <c r="J516">
        <f>IFERROR(VLOOKUP(A516,[1]Hoja2!$A:$I,9,FALSE),0)</f>
        <v>103781.7</v>
      </c>
      <c r="K516" s="30">
        <f t="shared" si="17"/>
        <v>0</v>
      </c>
      <c r="L516" s="30"/>
    </row>
    <row r="517" spans="1:12" x14ac:dyDescent="0.25">
      <c r="A517">
        <v>1171603</v>
      </c>
      <c r="B517" t="s">
        <v>62</v>
      </c>
      <c r="C517" t="s">
        <v>63</v>
      </c>
      <c r="D517" s="29">
        <v>1107135</v>
      </c>
      <c r="E517">
        <v>0</v>
      </c>
      <c r="G517" s="27" t="s">
        <v>561</v>
      </c>
      <c r="H517" s="29">
        <v>1099425.6000000001</v>
      </c>
      <c r="I517" s="29">
        <f t="shared" si="16"/>
        <v>1099425.6000000001</v>
      </c>
      <c r="J517">
        <f>IFERROR(VLOOKUP(A517,[1]Hoja2!$A:$I,9,FALSE),0)</f>
        <v>7709.4</v>
      </c>
      <c r="K517" s="30">
        <f t="shared" si="17"/>
        <v>-9.276845958083868E-11</v>
      </c>
      <c r="L517" s="30"/>
    </row>
    <row r="518" spans="1:12" x14ac:dyDescent="0.25">
      <c r="A518">
        <v>1171759</v>
      </c>
      <c r="B518" t="s">
        <v>512</v>
      </c>
      <c r="C518" t="s">
        <v>513</v>
      </c>
      <c r="D518" s="29">
        <v>413198</v>
      </c>
      <c r="E518">
        <v>70000</v>
      </c>
      <c r="G518" s="27" t="s">
        <v>562</v>
      </c>
      <c r="H518" s="29">
        <v>412524.5</v>
      </c>
      <c r="I518" s="29">
        <f t="shared" si="16"/>
        <v>412524.5</v>
      </c>
      <c r="J518">
        <f>IFERROR(VLOOKUP(A518,[1]Hoja2!$A:$I,9,FALSE),0)</f>
        <v>673.5</v>
      </c>
      <c r="K518" s="30">
        <f t="shared" si="17"/>
        <v>0</v>
      </c>
      <c r="L518" s="30"/>
    </row>
    <row r="519" spans="1:12" x14ac:dyDescent="0.25">
      <c r="A519">
        <v>1171785</v>
      </c>
      <c r="B519" t="s">
        <v>563</v>
      </c>
      <c r="C519" t="s">
        <v>564</v>
      </c>
      <c r="D519" s="29">
        <v>1495456</v>
      </c>
      <c r="E519">
        <v>0</v>
      </c>
      <c r="G519" s="27" t="s">
        <v>565</v>
      </c>
      <c r="H519" s="29">
        <v>1464766</v>
      </c>
      <c r="I519" s="29">
        <f t="shared" si="16"/>
        <v>1464766</v>
      </c>
      <c r="J519">
        <f>IFERROR(VLOOKUP(A519,[1]Hoja2!$A:$I,9,FALSE),0)</f>
        <v>30690</v>
      </c>
      <c r="K519" s="30">
        <f t="shared" si="17"/>
        <v>0</v>
      </c>
      <c r="L519" s="30"/>
    </row>
    <row r="520" spans="1:12" x14ac:dyDescent="0.25">
      <c r="A520">
        <v>1171789</v>
      </c>
      <c r="B520" t="s">
        <v>62</v>
      </c>
      <c r="C520" t="s">
        <v>63</v>
      </c>
      <c r="D520" s="29">
        <v>2253661</v>
      </c>
      <c r="E520">
        <v>0</v>
      </c>
      <c r="G520" s="27" t="s">
        <v>566</v>
      </c>
      <c r="H520" s="29">
        <v>2253306.1</v>
      </c>
      <c r="I520" s="29">
        <f t="shared" si="16"/>
        <v>2253306.1</v>
      </c>
      <c r="J520">
        <f>IFERROR(VLOOKUP(A520,[1]Hoja2!$A:$I,9,FALSE),0)</f>
        <v>354.9</v>
      </c>
      <c r="K520" s="30">
        <f t="shared" si="17"/>
        <v>-9.3109520094003528E-11</v>
      </c>
      <c r="L520" s="30"/>
    </row>
    <row r="521" spans="1:12" x14ac:dyDescent="0.25">
      <c r="A521">
        <v>1171829</v>
      </c>
      <c r="B521" t="s">
        <v>517</v>
      </c>
      <c r="C521" t="s">
        <v>518</v>
      </c>
      <c r="D521" s="29">
        <v>44300</v>
      </c>
      <c r="E521">
        <v>3400</v>
      </c>
      <c r="G521" s="27" t="s">
        <v>426</v>
      </c>
      <c r="H521" s="29">
        <v>44165</v>
      </c>
      <c r="I521" s="29">
        <f t="shared" si="16"/>
        <v>44165</v>
      </c>
      <c r="J521">
        <f>IFERROR(VLOOKUP(A521,[1]Hoja2!$A:$I,9,FALSE),0)</f>
        <v>135</v>
      </c>
      <c r="K521" s="30">
        <f t="shared" si="17"/>
        <v>0</v>
      </c>
      <c r="L521" s="30"/>
    </row>
    <row r="522" spans="1:12" x14ac:dyDescent="0.25">
      <c r="A522">
        <v>1171878</v>
      </c>
      <c r="B522" t="s">
        <v>517</v>
      </c>
      <c r="C522" t="s">
        <v>518</v>
      </c>
      <c r="D522" s="29">
        <v>92100</v>
      </c>
      <c r="E522">
        <v>3400</v>
      </c>
      <c r="G522" s="27" t="s">
        <v>491</v>
      </c>
      <c r="H522" s="29">
        <v>92095.8</v>
      </c>
      <c r="I522" s="29">
        <f t="shared" si="16"/>
        <v>92095.8</v>
      </c>
      <c r="J522">
        <f>IFERROR(VLOOKUP(A522,[1]Hoja2!$A:$I,9,FALSE),0)</f>
        <v>4.2</v>
      </c>
      <c r="K522" s="30">
        <f t="shared" si="17"/>
        <v>-2.9105606813573104E-12</v>
      </c>
      <c r="L522" s="30"/>
    </row>
    <row r="523" spans="1:12" x14ac:dyDescent="0.25">
      <c r="A523">
        <v>1171955</v>
      </c>
      <c r="B523" t="s">
        <v>62</v>
      </c>
      <c r="C523" t="s">
        <v>63</v>
      </c>
      <c r="D523" s="29">
        <v>2198312</v>
      </c>
      <c r="E523">
        <v>0</v>
      </c>
      <c r="G523" s="27" t="s">
        <v>567</v>
      </c>
      <c r="H523" s="29">
        <v>2197799.75</v>
      </c>
      <c r="I523" s="29">
        <f t="shared" si="16"/>
        <v>2197799.75</v>
      </c>
      <c r="J523">
        <f>IFERROR(VLOOKUP(A523,[1]Hoja2!$A:$I,9,FALSE),0)</f>
        <v>512.25</v>
      </c>
      <c r="K523" s="30">
        <f t="shared" si="17"/>
        <v>0</v>
      </c>
      <c r="L523" s="30"/>
    </row>
    <row r="524" spans="1:12" x14ac:dyDescent="0.25">
      <c r="A524">
        <v>1171970</v>
      </c>
      <c r="B524" t="s">
        <v>563</v>
      </c>
      <c r="C524" t="s">
        <v>564</v>
      </c>
      <c r="D524" s="29">
        <v>1237136</v>
      </c>
      <c r="E524">
        <v>0</v>
      </c>
      <c r="G524" s="27" t="s">
        <v>568</v>
      </c>
      <c r="H524" s="29">
        <v>1236865.7</v>
      </c>
      <c r="I524" s="29">
        <f t="shared" si="16"/>
        <v>1236865.7</v>
      </c>
      <c r="J524">
        <f>IFERROR(VLOOKUP(A524,[1]Hoja2!$A:$I,9,FALSE),0)</f>
        <v>270.3</v>
      </c>
      <c r="K524" s="30">
        <f t="shared" si="17"/>
        <v>4.6554760047001764E-11</v>
      </c>
      <c r="L524" s="30"/>
    </row>
    <row r="525" spans="1:12" x14ac:dyDescent="0.25">
      <c r="A525">
        <v>1172031</v>
      </c>
      <c r="B525" t="s">
        <v>536</v>
      </c>
      <c r="C525" t="s">
        <v>537</v>
      </c>
      <c r="D525" s="29">
        <v>194095</v>
      </c>
      <c r="E525">
        <v>0</v>
      </c>
      <c r="G525" s="27" t="s">
        <v>569</v>
      </c>
      <c r="H525" s="29">
        <v>187476.55</v>
      </c>
      <c r="I525" s="29">
        <f t="shared" si="16"/>
        <v>187476.55</v>
      </c>
      <c r="J525">
        <f>IFERROR(VLOOKUP(A525,[1]Hoja2!$A:$I,9,FALSE),0)</f>
        <v>6618.45</v>
      </c>
      <c r="K525" s="30">
        <f t="shared" si="17"/>
        <v>1.1823431123048067E-11</v>
      </c>
      <c r="L525" s="30"/>
    </row>
    <row r="526" spans="1:12" x14ac:dyDescent="0.25">
      <c r="A526">
        <v>1172057</v>
      </c>
      <c r="B526" t="s">
        <v>536</v>
      </c>
      <c r="C526" t="s">
        <v>537</v>
      </c>
      <c r="D526" s="29">
        <v>591013</v>
      </c>
      <c r="E526">
        <v>0</v>
      </c>
      <c r="G526" s="27" t="s">
        <v>570</v>
      </c>
      <c r="H526" s="29">
        <v>583311.25</v>
      </c>
      <c r="I526" s="29">
        <f t="shared" si="16"/>
        <v>583311.25</v>
      </c>
      <c r="J526">
        <f>IFERROR(VLOOKUP(A526,[1]Hoja2!$A:$I,9,FALSE),0)</f>
        <v>7701.75</v>
      </c>
      <c r="K526" s="30">
        <f t="shared" si="17"/>
        <v>0</v>
      </c>
      <c r="L526" s="30"/>
    </row>
    <row r="527" spans="1:12" x14ac:dyDescent="0.25">
      <c r="A527">
        <v>1172137</v>
      </c>
      <c r="B527" t="s">
        <v>62</v>
      </c>
      <c r="C527" t="s">
        <v>63</v>
      </c>
      <c r="D527" s="29">
        <v>2109387</v>
      </c>
      <c r="E527">
        <v>0</v>
      </c>
      <c r="G527" s="27" t="s">
        <v>571</v>
      </c>
      <c r="H527" s="29">
        <v>2108959.5</v>
      </c>
      <c r="I527" s="29">
        <f t="shared" si="16"/>
        <v>2108959.5</v>
      </c>
      <c r="J527">
        <f>IFERROR(VLOOKUP(A527,[1]Hoja2!$A:$I,9,FALSE),0)</f>
        <v>427.5</v>
      </c>
      <c r="K527" s="30">
        <f t="shared" si="17"/>
        <v>0</v>
      </c>
      <c r="L527" s="30"/>
    </row>
    <row r="528" spans="1:12" x14ac:dyDescent="0.25">
      <c r="A528">
        <v>1172145</v>
      </c>
      <c r="B528" t="s">
        <v>62</v>
      </c>
      <c r="C528" t="s">
        <v>63</v>
      </c>
      <c r="D528" s="29">
        <v>2622800</v>
      </c>
      <c r="E528">
        <v>0</v>
      </c>
      <c r="G528" s="27" t="s">
        <v>572</v>
      </c>
      <c r="H528" s="29">
        <v>2622034.1</v>
      </c>
      <c r="I528" s="29">
        <f t="shared" si="16"/>
        <v>2622034.1</v>
      </c>
      <c r="J528">
        <f>IFERROR(VLOOKUP(A528,[1]Hoja2!$A:$I,9,FALSE),0)</f>
        <v>765.9</v>
      </c>
      <c r="K528" s="30">
        <f t="shared" si="17"/>
        <v>-9.3109520094003528E-11</v>
      </c>
      <c r="L528" s="30"/>
    </row>
    <row r="529" spans="1:12" x14ac:dyDescent="0.25">
      <c r="A529">
        <v>1172180</v>
      </c>
      <c r="B529" t="s">
        <v>62</v>
      </c>
      <c r="C529" t="s">
        <v>63</v>
      </c>
      <c r="D529" s="29">
        <v>1888211</v>
      </c>
      <c r="E529">
        <v>0</v>
      </c>
      <c r="G529" s="27" t="s">
        <v>573</v>
      </c>
      <c r="H529" s="29">
        <v>1888171.7</v>
      </c>
      <c r="I529" s="29">
        <f t="shared" si="16"/>
        <v>1888171.7</v>
      </c>
      <c r="J529">
        <f>IFERROR(VLOOKUP(A529,[1]Hoja2!$A:$I,9,FALSE),0)</f>
        <v>39.299999999999997</v>
      </c>
      <c r="K529" s="30">
        <f t="shared" si="17"/>
        <v>4.6568970901716966E-11</v>
      </c>
      <c r="L529" s="30"/>
    </row>
    <row r="530" spans="1:12" x14ac:dyDescent="0.25">
      <c r="A530">
        <v>1172193</v>
      </c>
      <c r="B530" t="s">
        <v>574</v>
      </c>
      <c r="C530" t="s">
        <v>575</v>
      </c>
      <c r="D530" s="29">
        <v>74736</v>
      </c>
      <c r="E530">
        <v>0</v>
      </c>
      <c r="G530" s="27" t="s">
        <v>576</v>
      </c>
      <c r="H530" s="29">
        <v>66372.600000000006</v>
      </c>
      <c r="I530" s="29">
        <f t="shared" si="16"/>
        <v>66372.600000000006</v>
      </c>
      <c r="J530">
        <f>IFERROR(VLOOKUP(A530,[1]Hoja2!$A:$I,9,FALSE),0)</f>
        <v>8363.4</v>
      </c>
      <c r="K530" s="30">
        <f t="shared" si="17"/>
        <v>0</v>
      </c>
      <c r="L530" s="30"/>
    </row>
    <row r="531" spans="1:12" x14ac:dyDescent="0.25">
      <c r="A531">
        <v>1172194</v>
      </c>
      <c r="B531" t="s">
        <v>62</v>
      </c>
      <c r="C531" t="s">
        <v>63</v>
      </c>
      <c r="D531" s="29">
        <v>1413133</v>
      </c>
      <c r="E531">
        <v>0</v>
      </c>
      <c r="G531" s="27" t="s">
        <v>577</v>
      </c>
      <c r="H531" s="29">
        <v>1384603</v>
      </c>
      <c r="I531" s="29">
        <f t="shared" si="16"/>
        <v>1384603</v>
      </c>
      <c r="J531">
        <f>IFERROR(VLOOKUP(A531,[1]Hoja2!$A:$I,9,FALSE),0)</f>
        <v>28530</v>
      </c>
      <c r="K531" s="30">
        <f t="shared" si="17"/>
        <v>0</v>
      </c>
      <c r="L531" s="30"/>
    </row>
    <row r="532" spans="1:12" x14ac:dyDescent="0.25">
      <c r="A532">
        <v>1172197</v>
      </c>
      <c r="B532" t="s">
        <v>574</v>
      </c>
      <c r="C532" t="s">
        <v>575</v>
      </c>
      <c r="D532" s="29">
        <v>74100</v>
      </c>
      <c r="E532">
        <v>0</v>
      </c>
      <c r="G532" s="27" t="s">
        <v>578</v>
      </c>
      <c r="H532" s="29">
        <v>69792</v>
      </c>
      <c r="I532" s="29">
        <f t="shared" si="16"/>
        <v>69792</v>
      </c>
      <c r="J532">
        <f>IFERROR(VLOOKUP(A532,[1]Hoja2!$A:$I,9,FALSE),0)</f>
        <v>4308</v>
      </c>
      <c r="K532" s="30">
        <f t="shared" si="17"/>
        <v>0</v>
      </c>
      <c r="L532" s="30"/>
    </row>
    <row r="533" spans="1:12" x14ac:dyDescent="0.25">
      <c r="A533">
        <v>1172260</v>
      </c>
      <c r="B533" t="s">
        <v>62</v>
      </c>
      <c r="C533" t="s">
        <v>63</v>
      </c>
      <c r="D533" s="29">
        <v>1142623</v>
      </c>
      <c r="E533">
        <v>239100</v>
      </c>
      <c r="G533" s="27" t="s">
        <v>579</v>
      </c>
      <c r="H533" s="29">
        <v>1142433.25</v>
      </c>
      <c r="I533" s="29">
        <f t="shared" si="16"/>
        <v>1142433.25</v>
      </c>
      <c r="J533">
        <f>IFERROR(VLOOKUP(A533,[1]Hoja2!$A:$I,9,FALSE),0)</f>
        <v>189.75</v>
      </c>
      <c r="K533" s="30">
        <f t="shared" si="17"/>
        <v>0</v>
      </c>
      <c r="L533" s="30"/>
    </row>
    <row r="534" spans="1:12" x14ac:dyDescent="0.25">
      <c r="A534">
        <v>1172310</v>
      </c>
      <c r="B534" t="s">
        <v>62</v>
      </c>
      <c r="C534" t="s">
        <v>63</v>
      </c>
      <c r="D534" s="29">
        <v>210872</v>
      </c>
      <c r="E534">
        <v>0</v>
      </c>
      <c r="G534" s="27" t="s">
        <v>580</v>
      </c>
      <c r="H534" s="29">
        <v>210032</v>
      </c>
      <c r="I534" s="29">
        <f t="shared" si="16"/>
        <v>210032</v>
      </c>
      <c r="J534">
        <f>IFERROR(VLOOKUP(A534,[1]Hoja2!$A:$I,9,FALSE),0)</f>
        <v>840</v>
      </c>
      <c r="K534" s="30">
        <f t="shared" si="17"/>
        <v>0</v>
      </c>
      <c r="L534" s="30"/>
    </row>
    <row r="535" spans="1:12" x14ac:dyDescent="0.25">
      <c r="A535">
        <v>1172346</v>
      </c>
      <c r="B535" t="s">
        <v>574</v>
      </c>
      <c r="C535" t="s">
        <v>575</v>
      </c>
      <c r="D535" s="29">
        <v>50260</v>
      </c>
      <c r="E535">
        <v>0</v>
      </c>
      <c r="G535" s="27" t="s">
        <v>581</v>
      </c>
      <c r="H535" s="29">
        <v>45952</v>
      </c>
      <c r="I535" s="29">
        <f t="shared" si="16"/>
        <v>45952</v>
      </c>
      <c r="J535">
        <f>IFERROR(VLOOKUP(A535,[1]Hoja2!$A:$I,9,FALSE),0)</f>
        <v>4308</v>
      </c>
      <c r="K535" s="30">
        <f t="shared" si="17"/>
        <v>0</v>
      </c>
      <c r="L535" s="30"/>
    </row>
    <row r="536" spans="1:12" x14ac:dyDescent="0.25">
      <c r="A536">
        <v>1172357</v>
      </c>
      <c r="B536" t="s">
        <v>574</v>
      </c>
      <c r="C536" t="s">
        <v>575</v>
      </c>
      <c r="D536" s="29">
        <v>127046</v>
      </c>
      <c r="E536">
        <v>0</v>
      </c>
      <c r="G536" s="27" t="s">
        <v>582</v>
      </c>
      <c r="H536" s="29">
        <v>122738</v>
      </c>
      <c r="I536" s="29">
        <f t="shared" si="16"/>
        <v>122738</v>
      </c>
      <c r="J536">
        <f>IFERROR(VLOOKUP(A536,[1]Hoja2!$A:$I,9,FALSE),0)</f>
        <v>4308</v>
      </c>
      <c r="K536" s="30">
        <f t="shared" si="17"/>
        <v>0</v>
      </c>
      <c r="L536" s="30"/>
    </row>
    <row r="537" spans="1:12" x14ac:dyDescent="0.25">
      <c r="A537">
        <v>1172364</v>
      </c>
      <c r="B537" t="s">
        <v>574</v>
      </c>
      <c r="C537" t="s">
        <v>575</v>
      </c>
      <c r="D537" s="29">
        <v>94207</v>
      </c>
      <c r="E537">
        <v>0</v>
      </c>
      <c r="G537" s="27" t="s">
        <v>583</v>
      </c>
      <c r="H537" s="29">
        <v>89899</v>
      </c>
      <c r="I537" s="29">
        <f t="shared" si="16"/>
        <v>89899</v>
      </c>
      <c r="J537">
        <f>IFERROR(VLOOKUP(A537,[1]Hoja2!$A:$I,9,FALSE),0)</f>
        <v>4308</v>
      </c>
      <c r="K537" s="30">
        <f t="shared" si="17"/>
        <v>0</v>
      </c>
      <c r="L537" s="30"/>
    </row>
    <row r="538" spans="1:12" x14ac:dyDescent="0.25">
      <c r="A538">
        <v>1172376</v>
      </c>
      <c r="B538" t="s">
        <v>574</v>
      </c>
      <c r="C538" t="s">
        <v>575</v>
      </c>
      <c r="D538" s="29">
        <v>74100</v>
      </c>
      <c r="E538">
        <v>0</v>
      </c>
      <c r="G538" s="27" t="s">
        <v>578</v>
      </c>
      <c r="H538" s="29">
        <v>69792</v>
      </c>
      <c r="I538" s="29">
        <f t="shared" si="16"/>
        <v>69792</v>
      </c>
      <c r="J538">
        <f>IFERROR(VLOOKUP(A538,[1]Hoja2!$A:$I,9,FALSE),0)</f>
        <v>4308</v>
      </c>
      <c r="K538" s="30">
        <f t="shared" si="17"/>
        <v>0</v>
      </c>
      <c r="L538" s="30"/>
    </row>
    <row r="539" spans="1:12" x14ac:dyDescent="0.25">
      <c r="A539">
        <v>1172388</v>
      </c>
      <c r="B539" t="s">
        <v>552</v>
      </c>
      <c r="C539" t="s">
        <v>553</v>
      </c>
      <c r="D539" s="29">
        <v>101300</v>
      </c>
      <c r="E539">
        <v>0</v>
      </c>
      <c r="G539" s="27" t="s">
        <v>584</v>
      </c>
      <c r="H539" s="29">
        <v>96992</v>
      </c>
      <c r="I539" s="29">
        <f t="shared" si="16"/>
        <v>96992</v>
      </c>
      <c r="J539">
        <f>IFERROR(VLOOKUP(A539,[1]Hoja2!$A:$I,9,FALSE),0)</f>
        <v>4308</v>
      </c>
      <c r="K539" s="30">
        <f t="shared" si="17"/>
        <v>0</v>
      </c>
      <c r="L539" s="30"/>
    </row>
    <row r="540" spans="1:12" x14ac:dyDescent="0.25">
      <c r="A540">
        <v>1172389</v>
      </c>
      <c r="B540" t="s">
        <v>552</v>
      </c>
      <c r="C540" t="s">
        <v>553</v>
      </c>
      <c r="D540" s="29">
        <v>84387</v>
      </c>
      <c r="E540">
        <v>0</v>
      </c>
      <c r="G540" s="27" t="s">
        <v>585</v>
      </c>
      <c r="H540" s="29">
        <v>80079</v>
      </c>
      <c r="I540" s="29">
        <f t="shared" si="16"/>
        <v>80079</v>
      </c>
      <c r="J540">
        <f>IFERROR(VLOOKUP(A540,[1]Hoja2!$A:$I,9,FALSE),0)</f>
        <v>4308</v>
      </c>
      <c r="K540" s="30">
        <f t="shared" si="17"/>
        <v>0</v>
      </c>
      <c r="L540" s="30"/>
    </row>
    <row r="541" spans="1:12" x14ac:dyDescent="0.25">
      <c r="A541">
        <v>1172392</v>
      </c>
      <c r="B541" t="s">
        <v>552</v>
      </c>
      <c r="C541" t="s">
        <v>553</v>
      </c>
      <c r="D541" s="29">
        <v>47700</v>
      </c>
      <c r="E541">
        <v>0</v>
      </c>
      <c r="G541" s="27" t="s">
        <v>539</v>
      </c>
      <c r="H541" s="29">
        <v>43392</v>
      </c>
      <c r="I541" s="29">
        <f t="shared" si="16"/>
        <v>43392</v>
      </c>
      <c r="J541">
        <f>IFERROR(VLOOKUP(A541,[1]Hoja2!$A:$I,9,FALSE),0)</f>
        <v>4308</v>
      </c>
      <c r="K541" s="30">
        <f t="shared" si="17"/>
        <v>0</v>
      </c>
      <c r="L541" s="30"/>
    </row>
    <row r="542" spans="1:12" x14ac:dyDescent="0.25">
      <c r="A542">
        <v>1172394</v>
      </c>
      <c r="B542" t="s">
        <v>552</v>
      </c>
      <c r="C542" t="s">
        <v>553</v>
      </c>
      <c r="D542" s="29">
        <v>83002</v>
      </c>
      <c r="E542">
        <v>0</v>
      </c>
      <c r="G542" s="27" t="s">
        <v>548</v>
      </c>
      <c r="H542" s="29">
        <v>78694</v>
      </c>
      <c r="I542" s="29">
        <f t="shared" si="16"/>
        <v>78694</v>
      </c>
      <c r="J542">
        <f>IFERROR(VLOOKUP(A542,[1]Hoja2!$A:$I,9,FALSE),0)</f>
        <v>4308</v>
      </c>
      <c r="K542" s="30">
        <f t="shared" si="17"/>
        <v>0</v>
      </c>
      <c r="L542" s="30"/>
    </row>
    <row r="543" spans="1:12" x14ac:dyDescent="0.25">
      <c r="A543">
        <v>1172797</v>
      </c>
      <c r="B543" t="s">
        <v>586</v>
      </c>
      <c r="C543" t="s">
        <v>575</v>
      </c>
      <c r="D543" s="29">
        <v>95500</v>
      </c>
      <c r="E543">
        <v>0</v>
      </c>
      <c r="G543" s="27" t="s">
        <v>355</v>
      </c>
      <c r="H543" s="29">
        <v>88195</v>
      </c>
      <c r="I543" s="29">
        <f t="shared" si="16"/>
        <v>88195</v>
      </c>
      <c r="J543">
        <f>IFERROR(VLOOKUP(A543,[1]Hoja2!$A:$I,9,FALSE),0)</f>
        <v>7305</v>
      </c>
      <c r="K543" s="30">
        <f t="shared" si="17"/>
        <v>0</v>
      </c>
      <c r="L543" s="30"/>
    </row>
    <row r="544" spans="1:12" x14ac:dyDescent="0.25">
      <c r="A544">
        <v>1173138</v>
      </c>
      <c r="B544" t="s">
        <v>586</v>
      </c>
      <c r="C544" t="s">
        <v>575</v>
      </c>
      <c r="D544" s="29">
        <v>95500</v>
      </c>
      <c r="E544">
        <v>0</v>
      </c>
      <c r="G544" s="27" t="s">
        <v>587</v>
      </c>
      <c r="H544" s="29">
        <v>93470.8</v>
      </c>
      <c r="I544" s="29">
        <f t="shared" si="16"/>
        <v>93470.8</v>
      </c>
      <c r="J544">
        <f>IFERROR(VLOOKUP(A544,[1]Hoja2!$A:$I,9,FALSE),0)</f>
        <v>2029.2</v>
      </c>
      <c r="K544" s="30">
        <f t="shared" si="17"/>
        <v>-2.9558577807620168E-12</v>
      </c>
      <c r="L544" s="30"/>
    </row>
    <row r="545" spans="1:12" x14ac:dyDescent="0.25">
      <c r="A545">
        <v>1173371</v>
      </c>
      <c r="B545" t="s">
        <v>492</v>
      </c>
      <c r="C545" t="s">
        <v>493</v>
      </c>
      <c r="D545" s="29">
        <v>915687</v>
      </c>
      <c r="E545">
        <v>0</v>
      </c>
      <c r="G545" s="27" t="s">
        <v>588</v>
      </c>
      <c r="H545" s="29">
        <v>914338.5</v>
      </c>
      <c r="I545" s="29">
        <f t="shared" si="16"/>
        <v>914338.5</v>
      </c>
      <c r="J545">
        <f>IFERROR(VLOOKUP(A545,[1]Hoja2!$A:$I,9,FALSE),0)</f>
        <v>1348.5</v>
      </c>
      <c r="K545" s="30">
        <f t="shared" si="17"/>
        <v>0</v>
      </c>
      <c r="L545" s="30"/>
    </row>
    <row r="546" spans="1:12" x14ac:dyDescent="0.25">
      <c r="A546">
        <v>1173389</v>
      </c>
      <c r="B546" t="s">
        <v>62</v>
      </c>
      <c r="C546" t="s">
        <v>63</v>
      </c>
      <c r="D546" s="29">
        <v>331340</v>
      </c>
      <c r="E546">
        <v>0</v>
      </c>
      <c r="G546" s="27" t="s">
        <v>589</v>
      </c>
      <c r="H546" s="29">
        <v>327275.75</v>
      </c>
      <c r="I546" s="29">
        <f t="shared" si="16"/>
        <v>327275.75</v>
      </c>
      <c r="J546">
        <f>IFERROR(VLOOKUP(A546,[1]Hoja2!$A:$I,9,FALSE),0)</f>
        <v>4064.25</v>
      </c>
      <c r="K546" s="30">
        <f t="shared" si="17"/>
        <v>0</v>
      </c>
      <c r="L546" s="30"/>
    </row>
    <row r="547" spans="1:12" x14ac:dyDescent="0.25">
      <c r="A547">
        <v>1173407</v>
      </c>
      <c r="B547" t="s">
        <v>590</v>
      </c>
      <c r="C547" t="s">
        <v>591</v>
      </c>
      <c r="D547" s="29">
        <v>305800</v>
      </c>
      <c r="E547">
        <v>0</v>
      </c>
      <c r="G547" s="27" t="s">
        <v>592</v>
      </c>
      <c r="H547" s="29">
        <v>289859.05</v>
      </c>
      <c r="I547" s="29">
        <f t="shared" si="16"/>
        <v>289859.05</v>
      </c>
      <c r="J547">
        <f>IFERROR(VLOOKUP(A547,[1]Hoja2!$A:$I,9,FALSE),0)</f>
        <v>15940.95</v>
      </c>
      <c r="K547" s="30">
        <f t="shared" si="17"/>
        <v>0</v>
      </c>
      <c r="L547" s="30"/>
    </row>
    <row r="548" spans="1:12" x14ac:dyDescent="0.25">
      <c r="A548">
        <v>1173584</v>
      </c>
      <c r="B548" t="s">
        <v>586</v>
      </c>
      <c r="C548" t="s">
        <v>575</v>
      </c>
      <c r="D548" s="29">
        <v>95500</v>
      </c>
      <c r="E548">
        <v>0</v>
      </c>
      <c r="G548" s="27" t="s">
        <v>467</v>
      </c>
      <c r="H548" s="29">
        <v>95495.8</v>
      </c>
      <c r="I548" s="29">
        <f t="shared" si="16"/>
        <v>95495.8</v>
      </c>
      <c r="J548">
        <f>IFERROR(VLOOKUP(A548,[1]Hoja2!$A:$I,9,FALSE),0)</f>
        <v>4.2</v>
      </c>
      <c r="K548" s="30">
        <f t="shared" si="17"/>
        <v>-2.9105606813573104E-12</v>
      </c>
      <c r="L548" s="30"/>
    </row>
    <row r="549" spans="1:12" x14ac:dyDescent="0.25">
      <c r="A549">
        <v>1173617</v>
      </c>
      <c r="B549" t="s">
        <v>586</v>
      </c>
      <c r="C549" t="s">
        <v>575</v>
      </c>
      <c r="D549" s="29">
        <v>95500</v>
      </c>
      <c r="E549">
        <v>0</v>
      </c>
      <c r="G549" s="27" t="s">
        <v>593</v>
      </c>
      <c r="H549" s="29">
        <v>88335.4</v>
      </c>
      <c r="I549" s="29">
        <f t="shared" si="16"/>
        <v>88335.4</v>
      </c>
      <c r="J549">
        <f>IFERROR(VLOOKUP(A549,[1]Hoja2!$A:$I,9,FALSE),0)</f>
        <v>7164.6</v>
      </c>
      <c r="K549" s="30">
        <f t="shared" si="17"/>
        <v>0</v>
      </c>
      <c r="L549" s="3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F8C58EA-61E1-4729-9EF5-EB9A7F7495BE}"/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schemas.microsoft.com/office/2006/documentManagement/types"/>
    <ds:schemaRef ds:uri="b6565643-c00f-44ce-b5d1-532a85e4382c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fc59cac2-4a0b-49e5-b878-56577be82993"/>
    <ds:schemaRef ds:uri="http://schemas.microsoft.com/sharepoint/v3/field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FORMATO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2021-01-29T12:40:24Z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