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2" i="3" l="1"/>
  <c r="AC22" i="3"/>
  <c r="AB22" i="3"/>
  <c r="Z22" i="3"/>
  <c r="X22" i="3"/>
</calcChain>
</file>

<file path=xl/sharedStrings.xml><?xml version="1.0" encoding="utf-8"?>
<sst xmlns="http://schemas.openxmlformats.org/spreadsheetml/2006/main" count="127" uniqueCount="77">
  <si>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</si>
  <si>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</si>
  <si>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</si>
  <si>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</si>
  <si>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</si>
  <si>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</si>
  <si>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</si>
  <si>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</si>
  <si>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</si>
  <si>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</si>
  <si>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</si>
  <si>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</si>
  <si>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</si>
  <si>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</si>
  <si>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</si>
  <si>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</si>
  <si>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</si>
  <si>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</si>
  <si>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</si>
  <si>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</si>
  <si>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</si>
  <si>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</si>
  <si>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</si>
  <si>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</si>
  <si>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</si>
  <si>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</si>
  <si>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</si>
  <si>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</si>
  <si>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</si>
  <si>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</si>
  <si>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</si>
  <si>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</si>
  <si>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</si>
  <si>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</si>
  <si>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</si>
  <si>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</si>
  <si>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</si>
  <si>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</si>
  <si>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</si>
  <si>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</si>
  <si>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</si>
  <si>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</si>
  <si>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</si>
  <si>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</si>
  <si>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</si>
  <si>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</si>
  <si>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>2019/08/20</t>
  </si>
  <si>
    <t>2019/05/14</t>
  </si>
  <si>
    <t>2020/02/21</t>
  </si>
  <si>
    <t>CUB</t>
  </si>
  <si>
    <t>2019/12/10</t>
  </si>
  <si>
    <t>CUB170186</t>
  </si>
  <si>
    <t>CONCILIACION 23-09-2020</t>
  </si>
  <si>
    <t>CUB151694</t>
  </si>
  <si>
    <t>2019/06/01</t>
  </si>
  <si>
    <t>CUB152029</t>
  </si>
  <si>
    <t>2019/09/01</t>
  </si>
  <si>
    <t>CUB155110</t>
  </si>
  <si>
    <t>2019/08/13</t>
  </si>
  <si>
    <t>CUB167221</t>
  </si>
  <si>
    <t>CUB167780</t>
  </si>
  <si>
    <t>2019/10/22</t>
  </si>
  <si>
    <t>CUB167257</t>
  </si>
  <si>
    <t>CUB167600</t>
  </si>
  <si>
    <t>2019/12/01</t>
  </si>
  <si>
    <t>CUB170738</t>
  </si>
  <si>
    <t>2020/01/15</t>
  </si>
  <si>
    <t>CUB175517</t>
  </si>
  <si>
    <t>2020/02/04</t>
  </si>
  <si>
    <t>CUB181079</t>
  </si>
  <si>
    <t>CUB182489</t>
  </si>
  <si>
    <t>CUB182885</t>
  </si>
  <si>
    <t>LINICA DE URGENCIAS BUCARAMANGA S.A.S</t>
  </si>
  <si>
    <t>23/09/2020</t>
  </si>
  <si>
    <t>EVENTO</t>
  </si>
  <si>
    <t>FINIRC-1</t>
  </si>
  <si>
    <t>FINIRS-2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</si>
</sst>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zoomScale="98" zoomScaleNormal="98" workbookViewId="0">
      <selection activeCell="E3" sqref="E3"/>
    </sheetView>
  </sheetViews>
  <sheetFormatPr baseColWidth="10" defaultColWidth="11.42578125" defaultRowHeight="15" x14ac:dyDescent="0.25"/>
  <cols>
    <col min="2" max="2" width="19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72</v>
      </c>
      <c r="D3" t="s">
        <v>44</v>
      </c>
      <c r="E3">
        <v>900581702</v>
      </c>
    </row>
    <row r="4" spans="1:35" x14ac:dyDescent="0.25">
      <c r="A4" s="4" t="s">
        <v>3</v>
      </c>
      <c r="C4" t="s">
        <v>45</v>
      </c>
    </row>
    <row r="5" spans="1:35" x14ac:dyDescent="0.25">
      <c r="A5" s="4" t="s">
        <v>4</v>
      </c>
      <c r="C5" t="s">
        <v>73</v>
      </c>
    </row>
    <row r="6" spans="1:35" ht="15.75" thickBot="1" x14ac:dyDescent="0.3"/>
    <row r="7" spans="1:35" ht="15.75" customHeight="1" thickBot="1" x14ac:dyDescent="0.3">
      <c r="A7" s="19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16" t="s">
        <v>6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 t="s">
        <v>74</v>
      </c>
      <c r="C9" s="5" t="s">
        <v>49</v>
      </c>
      <c r="D9" s="5">
        <v>170186</v>
      </c>
      <c r="E9" s="6">
        <v>43809</v>
      </c>
      <c r="F9" s="5" t="s">
        <v>50</v>
      </c>
      <c r="G9" s="2">
        <v>6225923</v>
      </c>
      <c r="H9" s="3">
        <v>0</v>
      </c>
      <c r="I9" s="3">
        <v>0</v>
      </c>
      <c r="J9" s="3"/>
      <c r="K9" s="3">
        <v>5916153</v>
      </c>
      <c r="L9" s="3">
        <v>141774</v>
      </c>
      <c r="M9" s="3"/>
      <c r="N9" s="3">
        <v>6057927</v>
      </c>
      <c r="O9" s="3">
        <v>0</v>
      </c>
      <c r="P9" s="1" t="s">
        <v>51</v>
      </c>
      <c r="Q9" s="2">
        <v>6225923</v>
      </c>
      <c r="R9" s="3"/>
      <c r="S9" s="3"/>
      <c r="T9" s="5"/>
      <c r="U9" s="3"/>
      <c r="V9" s="2">
        <v>2611219</v>
      </c>
      <c r="W9" s="5"/>
      <c r="X9" s="3">
        <v>189032</v>
      </c>
      <c r="Y9" s="5"/>
      <c r="Z9" s="3">
        <v>47258</v>
      </c>
      <c r="AA9" s="3" t="s">
        <v>42</v>
      </c>
      <c r="AB9" s="3">
        <v>141774</v>
      </c>
      <c r="AC9" s="3">
        <v>47258</v>
      </c>
      <c r="AD9" s="2" t="s">
        <v>76</v>
      </c>
      <c r="AE9" s="2"/>
      <c r="AF9" s="3"/>
      <c r="AG9" s="3">
        <v>141774</v>
      </c>
      <c r="AH9" s="2"/>
      <c r="AI9" s="2" t="s">
        <v>52</v>
      </c>
    </row>
    <row r="10" spans="1:35" x14ac:dyDescent="0.25">
      <c r="A10" s="5">
        <v>2</v>
      </c>
      <c r="B10" s="1" t="s">
        <v>74</v>
      </c>
      <c r="C10" s="5" t="s">
        <v>49</v>
      </c>
      <c r="D10" s="5">
        <v>151694</v>
      </c>
      <c r="E10" s="6">
        <v>43599</v>
      </c>
      <c r="F10" s="5" t="s">
        <v>47</v>
      </c>
      <c r="G10" s="2">
        <v>56256312</v>
      </c>
      <c r="H10" s="3">
        <v>0</v>
      </c>
      <c r="I10" s="3">
        <v>1563374</v>
      </c>
      <c r="J10" s="3"/>
      <c r="K10" s="3">
        <v>49745592</v>
      </c>
      <c r="L10" s="3">
        <v>3932130</v>
      </c>
      <c r="M10" s="3"/>
      <c r="N10" s="3">
        <v>53677722</v>
      </c>
      <c r="O10" s="3">
        <v>0</v>
      </c>
      <c r="P10" s="1" t="s">
        <v>53</v>
      </c>
      <c r="Q10" s="2">
        <v>56256312</v>
      </c>
      <c r="R10" s="3"/>
      <c r="S10" s="3"/>
      <c r="T10" s="5"/>
      <c r="U10" s="3"/>
      <c r="V10" s="2">
        <v>2370757</v>
      </c>
      <c r="W10" s="5"/>
      <c r="X10" s="3">
        <v>5242840</v>
      </c>
      <c r="Y10" s="5"/>
      <c r="Z10" s="3">
        <v>1310710</v>
      </c>
      <c r="AA10" s="3"/>
      <c r="AB10" s="3">
        <v>3932130</v>
      </c>
      <c r="AC10" s="3">
        <v>1310710</v>
      </c>
      <c r="AD10" s="2" t="s">
        <v>75</v>
      </c>
      <c r="AE10" s="2"/>
      <c r="AF10" s="3"/>
      <c r="AG10" s="3">
        <v>3932130</v>
      </c>
      <c r="AH10" s="2"/>
      <c r="AI10" s="2" t="s">
        <v>52</v>
      </c>
    </row>
    <row r="11" spans="1:35" x14ac:dyDescent="0.25">
      <c r="A11" s="5">
        <v>3</v>
      </c>
      <c r="B11" s="1" t="s">
        <v>74</v>
      </c>
      <c r="C11" s="5" t="s">
        <v>49</v>
      </c>
      <c r="D11" s="5">
        <v>152029</v>
      </c>
      <c r="E11" s="6">
        <v>43599</v>
      </c>
      <c r="F11" s="5" t="s">
        <v>54</v>
      </c>
      <c r="G11" s="2">
        <v>4695334</v>
      </c>
      <c r="H11" s="3">
        <v>0</v>
      </c>
      <c r="I11" s="3">
        <v>62175</v>
      </c>
      <c r="J11" s="3"/>
      <c r="K11" s="3">
        <v>4357701</v>
      </c>
      <c r="L11" s="3">
        <v>186525</v>
      </c>
      <c r="M11" s="3"/>
      <c r="N11" s="3">
        <v>4544226</v>
      </c>
      <c r="O11" s="3">
        <v>0</v>
      </c>
      <c r="P11" s="1" t="s">
        <v>55</v>
      </c>
      <c r="Q11" s="2">
        <v>4695334</v>
      </c>
      <c r="R11" s="3"/>
      <c r="S11" s="3"/>
      <c r="T11" s="5"/>
      <c r="U11" s="3"/>
      <c r="V11" s="2">
        <v>2380002</v>
      </c>
      <c r="W11" s="5"/>
      <c r="X11" s="3">
        <v>248700</v>
      </c>
      <c r="Y11" s="5"/>
      <c r="Z11" s="3">
        <v>62175</v>
      </c>
      <c r="AA11" s="3"/>
      <c r="AB11" s="3">
        <v>186525</v>
      </c>
      <c r="AC11" s="3">
        <v>62175</v>
      </c>
      <c r="AD11" s="2" t="s">
        <v>75</v>
      </c>
      <c r="AE11" s="2"/>
      <c r="AF11" s="3"/>
      <c r="AG11" s="3">
        <v>186525</v>
      </c>
      <c r="AH11" s="2"/>
      <c r="AI11" s="2" t="s">
        <v>52</v>
      </c>
    </row>
    <row r="12" spans="1:35" x14ac:dyDescent="0.25">
      <c r="A12" s="5">
        <v>4</v>
      </c>
      <c r="B12" s="1" t="s">
        <v>74</v>
      </c>
      <c r="C12" s="5" t="s">
        <v>49</v>
      </c>
      <c r="D12" s="5">
        <v>155110</v>
      </c>
      <c r="E12" s="6">
        <v>43690</v>
      </c>
      <c r="F12" s="5" t="s">
        <v>56</v>
      </c>
      <c r="G12" s="2">
        <v>1521267</v>
      </c>
      <c r="H12" s="3">
        <v>0</v>
      </c>
      <c r="I12" s="3">
        <v>68643</v>
      </c>
      <c r="J12" s="3"/>
      <c r="K12" s="3">
        <v>1221761</v>
      </c>
      <c r="L12" s="3">
        <v>205929</v>
      </c>
      <c r="M12" s="3"/>
      <c r="N12" s="3">
        <v>1427690</v>
      </c>
      <c r="O12" s="3">
        <v>0</v>
      </c>
      <c r="P12" s="1" t="s">
        <v>57</v>
      </c>
      <c r="Q12" s="2">
        <v>1521267</v>
      </c>
      <c r="R12" s="3"/>
      <c r="S12" s="3"/>
      <c r="T12" s="5"/>
      <c r="U12" s="3"/>
      <c r="V12" s="2">
        <v>2494482</v>
      </c>
      <c r="W12" s="5"/>
      <c r="X12" s="3">
        <v>274572</v>
      </c>
      <c r="Y12" s="5"/>
      <c r="Z12" s="3">
        <v>68643</v>
      </c>
      <c r="AA12" s="3"/>
      <c r="AB12" s="3">
        <v>205929</v>
      </c>
      <c r="AC12" s="3">
        <v>68643</v>
      </c>
      <c r="AD12" s="2" t="s">
        <v>75</v>
      </c>
      <c r="AE12" s="2"/>
      <c r="AF12" s="3"/>
      <c r="AG12" s="3">
        <v>205929</v>
      </c>
      <c r="AH12" s="2"/>
      <c r="AI12" s="2" t="s">
        <v>52</v>
      </c>
    </row>
    <row r="13" spans="1:35" x14ac:dyDescent="0.25">
      <c r="A13" s="5">
        <v>5</v>
      </c>
      <c r="B13" s="1" t="s">
        <v>74</v>
      </c>
      <c r="C13" s="5" t="s">
        <v>49</v>
      </c>
      <c r="D13" s="5">
        <v>167221</v>
      </c>
      <c r="E13" s="6">
        <v>43690</v>
      </c>
      <c r="F13" s="5" t="s">
        <v>58</v>
      </c>
      <c r="G13" s="2">
        <v>3413813</v>
      </c>
      <c r="H13" s="3">
        <v>0</v>
      </c>
      <c r="I13" s="3">
        <v>148095</v>
      </c>
      <c r="J13" s="3"/>
      <c r="K13" s="3">
        <v>3113324</v>
      </c>
      <c r="L13" s="3">
        <v>88857</v>
      </c>
      <c r="M13" s="3"/>
      <c r="N13" s="3">
        <v>3202181</v>
      </c>
      <c r="O13" s="3">
        <v>0</v>
      </c>
      <c r="P13" s="1" t="s">
        <v>59</v>
      </c>
      <c r="Q13" s="2">
        <v>3413813</v>
      </c>
      <c r="R13" s="3"/>
      <c r="S13" s="3"/>
      <c r="T13" s="5"/>
      <c r="U13" s="3"/>
      <c r="V13" s="2">
        <v>2477104</v>
      </c>
      <c r="W13" s="5"/>
      <c r="X13" s="3">
        <v>118476</v>
      </c>
      <c r="Y13" s="5"/>
      <c r="Z13" s="3">
        <v>29619</v>
      </c>
      <c r="AA13" s="3"/>
      <c r="AB13" s="3">
        <v>88857</v>
      </c>
      <c r="AC13" s="3">
        <v>29619</v>
      </c>
      <c r="AD13" s="2" t="s">
        <v>75</v>
      </c>
      <c r="AE13" s="2"/>
      <c r="AF13" s="3"/>
      <c r="AG13" s="3">
        <v>88857</v>
      </c>
      <c r="AH13" s="2"/>
      <c r="AI13" s="2" t="s">
        <v>52</v>
      </c>
    </row>
    <row r="14" spans="1:35" x14ac:dyDescent="0.25">
      <c r="A14" s="5">
        <v>6</v>
      </c>
      <c r="B14" s="1" t="s">
        <v>74</v>
      </c>
      <c r="C14" s="5" t="s">
        <v>49</v>
      </c>
      <c r="D14" s="5">
        <v>167780</v>
      </c>
      <c r="E14" s="6">
        <v>43697</v>
      </c>
      <c r="F14" s="5" t="s">
        <v>46</v>
      </c>
      <c r="G14" s="2">
        <v>9763573</v>
      </c>
      <c r="H14" s="3">
        <v>237700</v>
      </c>
      <c r="I14" s="3">
        <v>393451</v>
      </c>
      <c r="J14" s="3"/>
      <c r="K14" s="3">
        <v>7788275</v>
      </c>
      <c r="L14" s="3">
        <v>1180352.25</v>
      </c>
      <c r="M14" s="3"/>
      <c r="N14" s="3">
        <v>8968627.25</v>
      </c>
      <c r="O14" s="3">
        <v>0</v>
      </c>
      <c r="P14" s="1" t="s">
        <v>60</v>
      </c>
      <c r="Q14" s="2">
        <v>9763573</v>
      </c>
      <c r="R14" s="3"/>
      <c r="S14" s="3"/>
      <c r="T14" s="5"/>
      <c r="U14" s="3"/>
      <c r="V14" s="2">
        <v>2481136</v>
      </c>
      <c r="W14" s="5"/>
      <c r="X14" s="3">
        <v>1573803</v>
      </c>
      <c r="Y14" s="5"/>
      <c r="Z14" s="3">
        <v>393450.75</v>
      </c>
      <c r="AA14" s="3"/>
      <c r="AB14" s="3">
        <v>1180352.25</v>
      </c>
      <c r="AC14" s="3">
        <v>393450.75</v>
      </c>
      <c r="AD14" s="2" t="s">
        <v>75</v>
      </c>
      <c r="AE14" s="2"/>
      <c r="AF14" s="3"/>
      <c r="AG14" s="3">
        <v>1180352.25</v>
      </c>
      <c r="AH14" s="2"/>
      <c r="AI14" s="2" t="s">
        <v>52</v>
      </c>
    </row>
    <row r="15" spans="1:35" x14ac:dyDescent="0.25">
      <c r="A15" s="5">
        <v>7</v>
      </c>
      <c r="B15" s="1" t="s">
        <v>74</v>
      </c>
      <c r="C15" s="5" t="s">
        <v>49</v>
      </c>
      <c r="D15" s="5">
        <v>167257</v>
      </c>
      <c r="E15" s="6">
        <v>43760</v>
      </c>
      <c r="F15" s="5" t="s">
        <v>61</v>
      </c>
      <c r="G15" s="2">
        <v>4353241</v>
      </c>
      <c r="H15" s="3">
        <v>0</v>
      </c>
      <c r="I15" s="3">
        <v>302720</v>
      </c>
      <c r="J15" s="3"/>
      <c r="K15" s="3">
        <v>3079514</v>
      </c>
      <c r="L15" s="3">
        <v>908160</v>
      </c>
      <c r="M15" s="3"/>
      <c r="N15" s="3">
        <v>3987674</v>
      </c>
      <c r="O15" s="3">
        <v>0</v>
      </c>
      <c r="P15" s="1" t="s">
        <v>62</v>
      </c>
      <c r="Q15" s="2">
        <v>4353241</v>
      </c>
      <c r="R15" s="3"/>
      <c r="S15" s="3"/>
      <c r="T15" s="5"/>
      <c r="U15" s="3"/>
      <c r="V15" s="2">
        <v>2566364</v>
      </c>
      <c r="W15" s="5"/>
      <c r="X15" s="3">
        <v>1210880</v>
      </c>
      <c r="Y15" s="5"/>
      <c r="Z15" s="3">
        <v>302720</v>
      </c>
      <c r="AA15" s="3"/>
      <c r="AB15" s="3">
        <v>908160</v>
      </c>
      <c r="AC15" s="3">
        <v>302720</v>
      </c>
      <c r="AD15" s="2" t="s">
        <v>75</v>
      </c>
      <c r="AE15" s="2"/>
      <c r="AF15" s="3"/>
      <c r="AG15" s="3">
        <v>908160</v>
      </c>
      <c r="AH15" s="2"/>
      <c r="AI15" s="2" t="s">
        <v>52</v>
      </c>
    </row>
    <row r="16" spans="1:35" x14ac:dyDescent="0.25">
      <c r="A16" s="5">
        <v>8</v>
      </c>
      <c r="B16" s="1" t="s">
        <v>74</v>
      </c>
      <c r="C16" s="5" t="s">
        <v>49</v>
      </c>
      <c r="D16" s="5">
        <v>167600</v>
      </c>
      <c r="E16" s="6">
        <v>43760</v>
      </c>
      <c r="F16" s="5" t="s">
        <v>61</v>
      </c>
      <c r="G16" s="2">
        <v>8769722</v>
      </c>
      <c r="H16" s="3">
        <v>0</v>
      </c>
      <c r="I16" s="3">
        <v>351024</v>
      </c>
      <c r="J16" s="3"/>
      <c r="K16" s="3">
        <v>7218314</v>
      </c>
      <c r="L16" s="3">
        <v>1053071.25</v>
      </c>
      <c r="M16" s="3"/>
      <c r="N16" s="3">
        <v>8271385.25</v>
      </c>
      <c r="O16" s="3">
        <v>0</v>
      </c>
      <c r="P16" s="1" t="s">
        <v>63</v>
      </c>
      <c r="Q16" s="2">
        <v>8769722</v>
      </c>
      <c r="R16" s="3"/>
      <c r="S16" s="3"/>
      <c r="T16" s="5"/>
      <c r="U16" s="3"/>
      <c r="V16" s="2">
        <v>2555824</v>
      </c>
      <c r="W16" s="5"/>
      <c r="X16" s="3">
        <v>1404095</v>
      </c>
      <c r="Y16" s="5"/>
      <c r="Z16" s="3">
        <v>351023.75</v>
      </c>
      <c r="AA16" s="3"/>
      <c r="AB16" s="3">
        <v>1053071.25</v>
      </c>
      <c r="AC16" s="3">
        <v>351023.75</v>
      </c>
      <c r="AD16" s="2" t="s">
        <v>75</v>
      </c>
      <c r="AE16" s="2"/>
      <c r="AF16" s="3"/>
      <c r="AG16" s="3">
        <v>1053071.25</v>
      </c>
      <c r="AH16" s="2"/>
      <c r="AI16" s="2" t="s">
        <v>52</v>
      </c>
    </row>
    <row r="17" spans="1:35" x14ac:dyDescent="0.25">
      <c r="A17" s="5">
        <v>9</v>
      </c>
      <c r="B17" s="1" t="s">
        <v>74</v>
      </c>
      <c r="C17" s="5" t="s">
        <v>49</v>
      </c>
      <c r="D17" s="5">
        <v>170738</v>
      </c>
      <c r="E17" s="6">
        <v>43784</v>
      </c>
      <c r="F17" s="5" t="s">
        <v>64</v>
      </c>
      <c r="G17" s="2">
        <v>3986830</v>
      </c>
      <c r="H17" s="3">
        <v>0</v>
      </c>
      <c r="I17" s="3">
        <v>285762</v>
      </c>
      <c r="J17" s="3"/>
      <c r="K17" s="3">
        <v>3492506</v>
      </c>
      <c r="L17" s="3">
        <v>137286</v>
      </c>
      <c r="M17" s="3"/>
      <c r="N17" s="3">
        <v>3629792</v>
      </c>
      <c r="O17" s="3">
        <v>0</v>
      </c>
      <c r="P17" s="1" t="s">
        <v>65</v>
      </c>
      <c r="Q17" s="2">
        <v>3986830</v>
      </c>
      <c r="R17" s="3"/>
      <c r="S17" s="3"/>
      <c r="T17" s="5"/>
      <c r="U17" s="3"/>
      <c r="V17" s="2">
        <v>2602000</v>
      </c>
      <c r="W17" s="5"/>
      <c r="X17" s="3">
        <v>183048</v>
      </c>
      <c r="Y17" s="5"/>
      <c r="Z17" s="3">
        <v>45762</v>
      </c>
      <c r="AA17" s="3"/>
      <c r="AB17" s="3">
        <v>137286</v>
      </c>
      <c r="AC17" s="3">
        <v>45762</v>
      </c>
      <c r="AD17" s="2" t="s">
        <v>75</v>
      </c>
      <c r="AE17" s="2"/>
      <c r="AF17" s="3"/>
      <c r="AG17" s="3">
        <v>137286</v>
      </c>
      <c r="AH17" s="2"/>
      <c r="AI17" s="2" t="s">
        <v>52</v>
      </c>
    </row>
    <row r="18" spans="1:35" x14ac:dyDescent="0.25">
      <c r="A18" s="5">
        <v>10</v>
      </c>
      <c r="B18" s="1" t="s">
        <v>74</v>
      </c>
      <c r="C18" s="5" t="s">
        <v>49</v>
      </c>
      <c r="D18" s="5">
        <v>175517</v>
      </c>
      <c r="E18" s="6">
        <v>43845</v>
      </c>
      <c r="F18" s="5" t="s">
        <v>66</v>
      </c>
      <c r="G18" s="2">
        <v>1708819</v>
      </c>
      <c r="H18" s="3">
        <v>196514</v>
      </c>
      <c r="I18" s="3">
        <v>59238</v>
      </c>
      <c r="J18" s="3"/>
      <c r="K18" s="3">
        <v>1245916</v>
      </c>
      <c r="L18" s="3">
        <v>177714</v>
      </c>
      <c r="M18" s="3"/>
      <c r="N18" s="3">
        <v>1423630</v>
      </c>
      <c r="O18" s="3">
        <v>0</v>
      </c>
      <c r="P18" s="1" t="s">
        <v>67</v>
      </c>
      <c r="Q18" s="2">
        <v>1708819</v>
      </c>
      <c r="R18" s="3"/>
      <c r="S18" s="3"/>
      <c r="T18" s="5"/>
      <c r="U18" s="3"/>
      <c r="V18" s="2">
        <v>2652349</v>
      </c>
      <c r="W18" s="5"/>
      <c r="X18" s="3">
        <v>236952</v>
      </c>
      <c r="Y18" s="5"/>
      <c r="Z18" s="3">
        <v>59238</v>
      </c>
      <c r="AA18" s="3"/>
      <c r="AB18" s="3">
        <v>177714</v>
      </c>
      <c r="AC18" s="3">
        <v>59238</v>
      </c>
      <c r="AD18" s="2" t="s">
        <v>75</v>
      </c>
      <c r="AE18" s="2"/>
      <c r="AF18" s="3"/>
      <c r="AG18" s="3">
        <v>177714</v>
      </c>
      <c r="AH18" s="2"/>
      <c r="AI18" s="2" t="s">
        <v>52</v>
      </c>
    </row>
    <row r="19" spans="1:35" x14ac:dyDescent="0.25">
      <c r="A19" s="5">
        <v>11</v>
      </c>
      <c r="B19" s="1" t="s">
        <v>74</v>
      </c>
      <c r="C19" s="5" t="s">
        <v>49</v>
      </c>
      <c r="D19" s="5">
        <v>181079</v>
      </c>
      <c r="E19" s="6">
        <v>43865</v>
      </c>
      <c r="F19" s="5" t="s">
        <v>68</v>
      </c>
      <c r="G19" s="2">
        <v>151200</v>
      </c>
      <c r="H19" s="3">
        <v>0</v>
      </c>
      <c r="I19" s="3">
        <v>24675</v>
      </c>
      <c r="J19" s="3"/>
      <c r="K19" s="3">
        <v>43877</v>
      </c>
      <c r="L19" s="3">
        <v>74025</v>
      </c>
      <c r="M19" s="3"/>
      <c r="N19" s="3">
        <v>117902</v>
      </c>
      <c r="O19" s="3">
        <v>0</v>
      </c>
      <c r="P19" s="1" t="s">
        <v>69</v>
      </c>
      <c r="Q19" s="2">
        <v>151200</v>
      </c>
      <c r="R19" s="3"/>
      <c r="S19" s="3"/>
      <c r="T19" s="5"/>
      <c r="U19" s="3"/>
      <c r="V19" s="2">
        <v>2676335</v>
      </c>
      <c r="W19" s="5"/>
      <c r="X19" s="3">
        <v>98700</v>
      </c>
      <c r="Y19" s="5"/>
      <c r="Z19" s="3">
        <v>24675</v>
      </c>
      <c r="AA19" s="3"/>
      <c r="AB19" s="3">
        <v>74025</v>
      </c>
      <c r="AC19" s="3">
        <v>24675</v>
      </c>
      <c r="AD19" s="2" t="s">
        <v>75</v>
      </c>
      <c r="AE19" s="2"/>
      <c r="AF19" s="3"/>
      <c r="AG19" s="3">
        <v>74025</v>
      </c>
      <c r="AH19" s="2"/>
      <c r="AI19" s="2" t="s">
        <v>52</v>
      </c>
    </row>
    <row r="20" spans="1:35" x14ac:dyDescent="0.25">
      <c r="A20" s="5">
        <v>12</v>
      </c>
      <c r="B20" s="1" t="s">
        <v>74</v>
      </c>
      <c r="C20" s="5" t="s">
        <v>49</v>
      </c>
      <c r="D20" s="5">
        <v>182489</v>
      </c>
      <c r="E20" s="6">
        <v>43882</v>
      </c>
      <c r="F20" s="5" t="s">
        <v>48</v>
      </c>
      <c r="G20" s="2">
        <v>1606990</v>
      </c>
      <c r="H20" s="3">
        <v>0</v>
      </c>
      <c r="I20" s="3">
        <v>60267</v>
      </c>
      <c r="J20" s="3"/>
      <c r="K20" s="3">
        <v>1338605</v>
      </c>
      <c r="L20" s="3">
        <v>180800.25</v>
      </c>
      <c r="M20" s="3"/>
      <c r="N20" s="3">
        <v>1519405.25</v>
      </c>
      <c r="O20" s="3">
        <v>0</v>
      </c>
      <c r="P20" s="1" t="s">
        <v>70</v>
      </c>
      <c r="Q20" s="2">
        <v>1606990</v>
      </c>
      <c r="R20" s="3"/>
      <c r="S20" s="3"/>
      <c r="T20" s="5"/>
      <c r="U20" s="3"/>
      <c r="V20" s="2">
        <v>2706564</v>
      </c>
      <c r="W20" s="5"/>
      <c r="X20" s="3">
        <v>241067</v>
      </c>
      <c r="Y20" s="5"/>
      <c r="Z20" s="3">
        <v>60266.75</v>
      </c>
      <c r="AA20" s="3"/>
      <c r="AB20" s="3">
        <v>180800.25</v>
      </c>
      <c r="AC20" s="3">
        <v>60266.75</v>
      </c>
      <c r="AD20" s="2" t="s">
        <v>75</v>
      </c>
      <c r="AE20" s="2"/>
      <c r="AF20" s="3"/>
      <c r="AG20" s="3">
        <v>180800.25</v>
      </c>
      <c r="AH20" s="2"/>
      <c r="AI20" s="2" t="s">
        <v>52</v>
      </c>
    </row>
    <row r="21" spans="1:35" x14ac:dyDescent="0.25">
      <c r="A21" s="5">
        <v>13</v>
      </c>
      <c r="B21" s="1" t="s">
        <v>74</v>
      </c>
      <c r="C21" s="5" t="s">
        <v>49</v>
      </c>
      <c r="D21" s="5">
        <v>182885</v>
      </c>
      <c r="E21" s="6">
        <v>43882</v>
      </c>
      <c r="F21" s="5" t="s">
        <v>48</v>
      </c>
      <c r="G21" s="2">
        <v>16307797</v>
      </c>
      <c r="H21" s="3">
        <v>0</v>
      </c>
      <c r="I21" s="3">
        <v>2103052</v>
      </c>
      <c r="J21" s="3"/>
      <c r="K21" s="3">
        <v>7737679</v>
      </c>
      <c r="L21" s="3">
        <v>6309154.5</v>
      </c>
      <c r="M21" s="3"/>
      <c r="N21" s="3">
        <v>14046833.5</v>
      </c>
      <c r="O21" s="3">
        <v>0</v>
      </c>
      <c r="P21" s="1" t="s">
        <v>71</v>
      </c>
      <c r="Q21" s="2">
        <v>16307797</v>
      </c>
      <c r="R21" s="3"/>
      <c r="S21" s="3"/>
      <c r="T21" s="5"/>
      <c r="U21" s="3"/>
      <c r="V21" s="2">
        <v>2709628</v>
      </c>
      <c r="W21" s="5"/>
      <c r="X21" s="3">
        <v>8412206</v>
      </c>
      <c r="Y21" s="5"/>
      <c r="Z21" s="3">
        <v>2103051.5</v>
      </c>
      <c r="AA21" s="3"/>
      <c r="AB21" s="3">
        <v>6309154.5</v>
      </c>
      <c r="AC21" s="3">
        <v>2103051.5</v>
      </c>
      <c r="AD21" s="2" t="s">
        <v>75</v>
      </c>
      <c r="AE21" s="2"/>
      <c r="AF21" s="3"/>
      <c r="AG21" s="3">
        <v>6309154.5</v>
      </c>
      <c r="AH21" s="2"/>
      <c r="AI21" s="2" t="s">
        <v>52</v>
      </c>
    </row>
    <row r="22" spans="1:35" x14ac:dyDescent="0.25">
      <c r="X22" s="22">
        <f>SUM(X9:X21)</f>
        <v>19434371</v>
      </c>
      <c r="Z22" s="22">
        <f>SUM(Z9:Z21)</f>
        <v>4858592.75</v>
      </c>
      <c r="AB22" s="22">
        <f>SUM(AB9:AB21)</f>
        <v>14575778.25</v>
      </c>
      <c r="AC22" s="22">
        <f>SUM(AC9:AC21)</f>
        <v>4858592.75</v>
      </c>
      <c r="AG22" s="22">
        <f>SUM(AG9:AG21)</f>
        <v>14575778.25</v>
      </c>
    </row>
  </sheetData>
  <mergeCells count="2">
    <mergeCell ref="P7:AG7"/>
    <mergeCell ref="A7:O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BB4C27-5922-4960-BCD6-4D6BFD632DAA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fc59cac2-4a0b-49e5-b878-56577be82993"/>
    <ds:schemaRef ds:uri="http://www.w3.org/XML/1998/namespace"/>
    <ds:schemaRef ds:uri="http://schemas.microsoft.com/sharepoint/v3/fields"/>
    <ds:schemaRef ds:uri="b6565643-c00f-44ce-b5d1-532a85e4382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