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0730" windowHeight="1131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3" i="3" l="1"/>
  <c r="AC43" i="3"/>
  <c r="AB43" i="3"/>
  <c r="Z43" i="3"/>
  <c r="X43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<sst xmlns="http://schemas.openxmlformats.org/spreadsheetml/2006/main" count="251" uniqueCount="103">
  <si>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</si>
  <si>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</si>
  <si>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</si>
  <si>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</si>
  <si>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</si>
  <si>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</si>
  <si>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</si>
  <si>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</si>
  <si>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</si>
  <si>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</si>
  <si>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</si>
  <si>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</si>
  <si>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</si>
  <si>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</si>
  <si>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</si>
  <si>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</si>
  <si>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</si>
  <si>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</si>
  <si>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</si>
  <si>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</si>
  <si>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</si>
  <si>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</si>
  <si>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</si>
  <si>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</si>
  <si>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</si>
  <si>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</si>
  <si>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</si>
  <si>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</si>
  <si>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</si>
  <si>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</si>
  <si>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</si>
  <si>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</si>
  <si>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</si>
  <si>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</si>
  <si>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</si>
  <si>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</si>
  <si>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</si>
  <si>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</si>
  <si>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</si>
  <si>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</si>
  <si>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</si>
  <si>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</si>
  <si>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</si>
  <si>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>NIT:</t>
  </si>
  <si>
    <t/>
  </si>
  <si>
    <t>CLINICA LA MILAGROSA SA</t>
  </si>
  <si>
    <t>A</t>
  </si>
  <si>
    <t>2016/09/01</t>
  </si>
  <si>
    <t>A401311</t>
  </si>
  <si>
    <t>FINIC-1</t>
  </si>
  <si>
    <t>Conciliacion 07-01-21</t>
  </si>
  <si>
    <t>2017/12/20</t>
  </si>
  <si>
    <t>A417473</t>
  </si>
  <si>
    <t>2018/02/15</t>
  </si>
  <si>
    <t>A453445</t>
  </si>
  <si>
    <t>A495235</t>
  </si>
  <si>
    <t>A496258</t>
  </si>
  <si>
    <t>2018/01/01</t>
  </si>
  <si>
    <t>A497568</t>
  </si>
  <si>
    <t>2018/11/01</t>
  </si>
  <si>
    <t>A508071</t>
  </si>
  <si>
    <t>2019/12/01</t>
  </si>
  <si>
    <t>A554846</t>
  </si>
  <si>
    <t>2020/01/01</t>
  </si>
  <si>
    <t>A603952</t>
  </si>
  <si>
    <t>2019/12/18</t>
  </si>
  <si>
    <t>A620757</t>
  </si>
  <si>
    <t>M</t>
  </si>
  <si>
    <t>2020/07/01</t>
  </si>
  <si>
    <t>M8413</t>
  </si>
  <si>
    <t>2020/08/01</t>
  </si>
  <si>
    <t>M10797</t>
  </si>
  <si>
    <t>M13980</t>
  </si>
  <si>
    <t>2020/08/06</t>
  </si>
  <si>
    <t>M14632</t>
  </si>
  <si>
    <t>M17606</t>
  </si>
  <si>
    <t>M17576</t>
  </si>
  <si>
    <t>2020/08/10</t>
  </si>
  <si>
    <t>M17880</t>
  </si>
  <si>
    <t>2020/10/01</t>
  </si>
  <si>
    <t>M18459</t>
  </si>
  <si>
    <t>M18578</t>
  </si>
  <si>
    <t>M18865</t>
  </si>
  <si>
    <t>2020/08/13</t>
  </si>
  <si>
    <t>M18979</t>
  </si>
  <si>
    <t>2020/10/24</t>
  </si>
  <si>
    <t>M25572</t>
  </si>
  <si>
    <t>M10295</t>
  </si>
  <si>
    <t>FINIS-1</t>
  </si>
  <si>
    <t>M10294</t>
  </si>
  <si>
    <t>2020/04/08</t>
  </si>
  <si>
    <t>M11477</t>
  </si>
  <si>
    <t>M11928</t>
  </si>
  <si>
    <t>M12411</t>
  </si>
  <si>
    <t>2020/05/01</t>
  </si>
  <si>
    <t>M13397</t>
  </si>
  <si>
    <t>M13496</t>
  </si>
  <si>
    <t>M13693</t>
  </si>
  <si>
    <t>M14312</t>
  </si>
  <si>
    <t>M15126</t>
  </si>
  <si>
    <t>M20107</t>
  </si>
  <si>
    <t>M22594</t>
  </si>
  <si>
    <t xml:space="preserve">EVENTO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</si>
</sst>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3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3"/>
  <sheetViews>
    <sheetView tabSelected="1" zoomScale="98" zoomScaleNormal="98" workbookViewId="0">
      <selection activeCell="G3" sqref="G3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4.42578125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0.42578125" style="13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3" bestFit="1" customWidth="1"/>
    <col min="23" max="23" width="13" bestFit="1" customWidth="1"/>
    <col min="24" max="24" width="9.7109375" bestFit="1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3.140625" bestFit="1" customWidth="1"/>
    <col min="31" max="31" width="14.5703125" bestFit="1" customWidth="1"/>
    <col min="32" max="33" width="13" bestFit="1" customWidth="1"/>
    <col min="34" max="34" width="13.85546875" customWidth="1"/>
    <col min="35" max="35" width="23.85546875" bestFit="1" customWidth="1"/>
  </cols>
  <sheetData>
    <row r="1" spans="1:35" x14ac:dyDescent="0.25">
      <c r="A1" s="18" t="s">
        <v>0</v>
      </c>
    </row>
    <row r="2" spans="1:35" x14ac:dyDescent="0.25">
      <c r="A2" s="18" t="s">
        <v>1</v>
      </c>
      <c r="B2" t="s">
        <v>42</v>
      </c>
      <c r="F2" s="18" t="s">
        <v>43</v>
      </c>
      <c r="G2">
        <v>800088702</v>
      </c>
    </row>
    <row r="3" spans="1:35" x14ac:dyDescent="0.25">
      <c r="A3" s="18" t="s">
        <v>2</v>
      </c>
      <c r="B3" t="s">
        <v>45</v>
      </c>
      <c r="F3" s="18" t="s">
        <v>43</v>
      </c>
      <c r="G3">
        <v>800067515</v>
      </c>
    </row>
    <row r="4" spans="1:35" x14ac:dyDescent="0.25">
      <c r="A4" s="18" t="s">
        <v>3</v>
      </c>
      <c r="E4" s="17">
        <v>44135</v>
      </c>
    </row>
    <row r="5" spans="1:35" x14ac:dyDescent="0.25">
      <c r="A5" s="18" t="s">
        <v>4</v>
      </c>
      <c r="E5" s="17">
        <v>44203</v>
      </c>
    </row>
    <row r="6" spans="1:35" ht="15.75" thickBot="1" x14ac:dyDescent="0.3"/>
    <row r="7" spans="1:35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0" t="s">
        <v>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5" ht="56.25" x14ac:dyDescent="0.25">
      <c r="A8" s="7" t="s">
        <v>7</v>
      </c>
      <c r="B8" s="8" t="s">
        <v>8</v>
      </c>
      <c r="C8" s="7" t="s">
        <v>9</v>
      </c>
      <c r="D8" s="7" t="s">
        <v>10</v>
      </c>
      <c r="E8" s="9" t="s">
        <v>11</v>
      </c>
      <c r="F8" s="8" t="s">
        <v>12</v>
      </c>
      <c r="G8" s="10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10" t="s">
        <v>20</v>
      </c>
      <c r="O8" s="10" t="s">
        <v>21</v>
      </c>
      <c r="P8" s="14" t="s">
        <v>22</v>
      </c>
      <c r="Q8" s="11" t="s">
        <v>23</v>
      </c>
      <c r="R8" s="11" t="s">
        <v>24</v>
      </c>
      <c r="S8" s="11" t="s">
        <v>25</v>
      </c>
      <c r="T8" s="12" t="s">
        <v>26</v>
      </c>
      <c r="U8" s="11" t="s">
        <v>27</v>
      </c>
      <c r="V8" s="16" t="s">
        <v>28</v>
      </c>
      <c r="W8" s="12" t="s">
        <v>29</v>
      </c>
      <c r="X8" s="12" t="s">
        <v>30</v>
      </c>
      <c r="Y8" s="11" t="s">
        <v>31</v>
      </c>
      <c r="Z8" s="12" t="s">
        <v>32</v>
      </c>
      <c r="AA8" s="12" t="s">
        <v>33</v>
      </c>
      <c r="AB8" s="12" t="s">
        <v>34</v>
      </c>
      <c r="AC8" s="12" t="s">
        <v>35</v>
      </c>
      <c r="AD8" s="12" t="s">
        <v>36</v>
      </c>
      <c r="AE8" s="12" t="s">
        <v>37</v>
      </c>
      <c r="AF8" s="12" t="s">
        <v>38</v>
      </c>
      <c r="AG8" s="12" t="s">
        <v>39</v>
      </c>
      <c r="AH8" s="6" t="s">
        <v>40</v>
      </c>
      <c r="AI8" s="5" t="s">
        <v>41</v>
      </c>
    </row>
    <row r="9" spans="1:35" x14ac:dyDescent="0.25">
      <c r="A9" s="3">
        <v>1</v>
      </c>
      <c r="B9" s="3" t="s">
        <v>102</v>
      </c>
      <c r="C9" s="3" t="s">
        <v>46</v>
      </c>
      <c r="D9" s="3">
        <v>401311</v>
      </c>
      <c r="E9" s="4">
        <v>42479</v>
      </c>
      <c r="F9" s="3" t="s">
        <v>47</v>
      </c>
      <c r="G9" s="1">
        <v>2314905</v>
      </c>
      <c r="H9" s="2">
        <v>0</v>
      </c>
      <c r="I9" s="2">
        <v>65541.2</v>
      </c>
      <c r="J9" s="2"/>
      <c r="K9" s="2">
        <v>1987199</v>
      </c>
      <c r="L9" s="2">
        <v>262164.8</v>
      </c>
      <c r="M9" s="2"/>
      <c r="N9" s="2">
        <v>2249363.7999999998</v>
      </c>
      <c r="O9" s="2">
        <v>0</v>
      </c>
      <c r="P9" s="15" t="s">
        <v>48</v>
      </c>
      <c r="Q9" s="2">
        <v>2314905</v>
      </c>
      <c r="R9" s="1"/>
      <c r="S9" s="2"/>
      <c r="T9" s="2"/>
      <c r="U9" s="3"/>
      <c r="V9" s="15">
        <v>1531160</v>
      </c>
      <c r="W9" s="1"/>
      <c r="X9" s="2">
        <v>327706</v>
      </c>
      <c r="Y9" s="2"/>
      <c r="Z9" s="2">
        <v>65541.200000000012</v>
      </c>
      <c r="AA9" s="2" t="s">
        <v>44</v>
      </c>
      <c r="AB9" s="2">
        <v>262164.8</v>
      </c>
      <c r="AC9" s="2">
        <v>65541.200000000012</v>
      </c>
      <c r="AD9" s="2" t="s">
        <v>49</v>
      </c>
      <c r="AE9" s="1"/>
      <c r="AF9" s="1"/>
      <c r="AG9" s="2">
        <v>262164.8</v>
      </c>
      <c r="AH9" s="2"/>
      <c r="AI9" s="1" t="s">
        <v>50</v>
      </c>
    </row>
    <row r="10" spans="1:35" x14ac:dyDescent="0.25">
      <c r="A10" s="3">
        <v>2</v>
      </c>
      <c r="B10" s="3" t="s">
        <v>102</v>
      </c>
      <c r="C10" s="3" t="s">
        <v>46</v>
      </c>
      <c r="D10" s="3">
        <v>417473</v>
      </c>
      <c r="E10" s="4">
        <v>43088</v>
      </c>
      <c r="F10" s="3" t="s">
        <v>51</v>
      </c>
      <c r="G10" s="1">
        <v>1666651</v>
      </c>
      <c r="H10" s="2">
        <v>0</v>
      </c>
      <c r="I10" s="2">
        <v>30615.599999999991</v>
      </c>
      <c r="J10" s="2"/>
      <c r="K10" s="2">
        <v>1513573</v>
      </c>
      <c r="L10" s="2">
        <v>122462.40000000001</v>
      </c>
      <c r="M10" s="2"/>
      <c r="N10" s="2">
        <v>1636035.4</v>
      </c>
      <c r="O10" s="2">
        <v>0</v>
      </c>
      <c r="P10" s="15" t="s">
        <v>52</v>
      </c>
      <c r="Q10" s="2">
        <v>1666651</v>
      </c>
      <c r="R10" s="1"/>
      <c r="S10" s="2"/>
      <c r="T10" s="2"/>
      <c r="U10" s="3"/>
      <c r="V10" s="15">
        <v>1896985</v>
      </c>
      <c r="W10" s="1"/>
      <c r="X10" s="2">
        <v>153078</v>
      </c>
      <c r="Y10" s="2"/>
      <c r="Z10" s="2">
        <v>30615.599999999991</v>
      </c>
      <c r="AA10" s="2"/>
      <c r="AB10" s="2">
        <v>122462.40000000001</v>
      </c>
      <c r="AC10" s="2">
        <v>30615.599999999991</v>
      </c>
      <c r="AD10" s="2" t="s">
        <v>49</v>
      </c>
      <c r="AE10" s="1"/>
      <c r="AF10" s="1"/>
      <c r="AG10" s="2">
        <v>122462.40000000001</v>
      </c>
      <c r="AH10" s="2"/>
      <c r="AI10" s="1" t="s">
        <v>50</v>
      </c>
    </row>
    <row r="11" spans="1:35" x14ac:dyDescent="0.25">
      <c r="A11" s="3">
        <v>3</v>
      </c>
      <c r="B11" s="3" t="s">
        <v>102</v>
      </c>
      <c r="C11" s="3" t="s">
        <v>46</v>
      </c>
      <c r="D11" s="3">
        <v>453445</v>
      </c>
      <c r="E11" s="4">
        <v>43145</v>
      </c>
      <c r="F11" s="3" t="s">
        <v>53</v>
      </c>
      <c r="G11" s="1">
        <v>3668293</v>
      </c>
      <c r="H11" s="2">
        <v>211700</v>
      </c>
      <c r="I11" s="2">
        <v>87389.199999999953</v>
      </c>
      <c r="J11" s="2"/>
      <c r="K11" s="2">
        <v>3019647</v>
      </c>
      <c r="L11" s="2">
        <v>349556.80000000005</v>
      </c>
      <c r="M11" s="2"/>
      <c r="N11" s="2">
        <v>3369203.8</v>
      </c>
      <c r="O11" s="2">
        <v>0</v>
      </c>
      <c r="P11" s="15" t="s">
        <v>54</v>
      </c>
      <c r="Q11" s="2">
        <v>3668293</v>
      </c>
      <c r="R11" s="1"/>
      <c r="S11" s="2"/>
      <c r="T11" s="2"/>
      <c r="U11" s="3"/>
      <c r="V11" s="15">
        <v>1935151</v>
      </c>
      <c r="W11" s="1"/>
      <c r="X11" s="2">
        <v>436946</v>
      </c>
      <c r="Y11" s="2"/>
      <c r="Z11" s="2">
        <v>87389.199999999953</v>
      </c>
      <c r="AA11" s="2"/>
      <c r="AB11" s="2">
        <v>349556.80000000005</v>
      </c>
      <c r="AC11" s="2">
        <v>87389.199999999953</v>
      </c>
      <c r="AD11" s="2" t="s">
        <v>49</v>
      </c>
      <c r="AE11" s="1"/>
      <c r="AF11" s="1"/>
      <c r="AG11" s="2">
        <v>349556.80000000005</v>
      </c>
      <c r="AH11" s="2"/>
      <c r="AI11" s="1" t="s">
        <v>50</v>
      </c>
    </row>
    <row r="12" spans="1:35" x14ac:dyDescent="0.25">
      <c r="A12" s="3">
        <v>4</v>
      </c>
      <c r="B12" s="3" t="s">
        <v>102</v>
      </c>
      <c r="C12" s="3" t="s">
        <v>46</v>
      </c>
      <c r="D12" s="3">
        <v>495235</v>
      </c>
      <c r="E12" s="4">
        <v>43140</v>
      </c>
      <c r="F12" s="3" t="s">
        <v>53</v>
      </c>
      <c r="G12" s="1">
        <v>15536777</v>
      </c>
      <c r="H12" s="2">
        <v>0</v>
      </c>
      <c r="I12" s="2">
        <v>107677.19999999995</v>
      </c>
      <c r="J12" s="2"/>
      <c r="K12" s="2">
        <v>14998391</v>
      </c>
      <c r="L12" s="2">
        <v>430708.80000000005</v>
      </c>
      <c r="M12" s="2"/>
      <c r="N12" s="2">
        <v>15429099.800000001</v>
      </c>
      <c r="O12" s="2">
        <v>0</v>
      </c>
      <c r="P12" s="15" t="s">
        <v>55</v>
      </c>
      <c r="Q12" s="2">
        <v>15536777</v>
      </c>
      <c r="R12" s="1"/>
      <c r="S12" s="2"/>
      <c r="T12" s="2"/>
      <c r="U12" s="3"/>
      <c r="V12" s="15">
        <v>1936989</v>
      </c>
      <c r="W12" s="1"/>
      <c r="X12" s="2">
        <v>538386</v>
      </c>
      <c r="Y12" s="2"/>
      <c r="Z12" s="2">
        <v>107677.19999999995</v>
      </c>
      <c r="AA12" s="2"/>
      <c r="AB12" s="2">
        <v>430708.80000000005</v>
      </c>
      <c r="AC12" s="2">
        <v>107677.19999999995</v>
      </c>
      <c r="AD12" s="2" t="s">
        <v>49</v>
      </c>
      <c r="AE12" s="1"/>
      <c r="AF12" s="1"/>
      <c r="AG12" s="2">
        <v>430708.80000000005</v>
      </c>
      <c r="AH12" s="2"/>
      <c r="AI12" s="1" t="s">
        <v>50</v>
      </c>
    </row>
    <row r="13" spans="1:35" x14ac:dyDescent="0.25">
      <c r="A13" s="3">
        <v>5</v>
      </c>
      <c r="B13" s="3" t="s">
        <v>102</v>
      </c>
      <c r="C13" s="3" t="s">
        <v>46</v>
      </c>
      <c r="D13" s="3">
        <v>496258</v>
      </c>
      <c r="E13" s="4">
        <v>43140</v>
      </c>
      <c r="F13" s="3" t="s">
        <v>53</v>
      </c>
      <c r="G13" s="1">
        <v>599534</v>
      </c>
      <c r="H13" s="2">
        <v>76900</v>
      </c>
      <c r="I13" s="2">
        <v>8937.7999999999956</v>
      </c>
      <c r="J13" s="2"/>
      <c r="K13" s="2">
        <v>477945</v>
      </c>
      <c r="L13" s="2">
        <v>35751.200000000004</v>
      </c>
      <c r="M13" s="2"/>
      <c r="N13" s="2">
        <v>513696.2</v>
      </c>
      <c r="O13" s="2">
        <v>0</v>
      </c>
      <c r="P13" s="15" t="s">
        <v>56</v>
      </c>
      <c r="Q13" s="2">
        <v>599534</v>
      </c>
      <c r="R13" s="1"/>
      <c r="S13" s="2"/>
      <c r="T13" s="2"/>
      <c r="U13" s="3"/>
      <c r="V13" s="15">
        <v>1935174</v>
      </c>
      <c r="W13" s="1"/>
      <c r="X13" s="2">
        <v>44689</v>
      </c>
      <c r="Y13" s="2"/>
      <c r="Z13" s="2">
        <v>8937.7999999999956</v>
      </c>
      <c r="AA13" s="2"/>
      <c r="AB13" s="2">
        <v>35751.200000000004</v>
      </c>
      <c r="AC13" s="2">
        <v>8937.7999999999956</v>
      </c>
      <c r="AD13" s="2" t="s">
        <v>49</v>
      </c>
      <c r="AE13" s="1"/>
      <c r="AF13" s="1"/>
      <c r="AG13" s="2">
        <v>35751.200000000004</v>
      </c>
      <c r="AH13" s="2"/>
      <c r="AI13" s="1" t="s">
        <v>50</v>
      </c>
    </row>
    <row r="14" spans="1:35" x14ac:dyDescent="0.25">
      <c r="A14" s="3">
        <v>6</v>
      </c>
      <c r="B14" s="3" t="s">
        <v>102</v>
      </c>
      <c r="C14" s="3" t="s">
        <v>46</v>
      </c>
      <c r="D14" s="3">
        <v>497568</v>
      </c>
      <c r="E14" s="4">
        <v>43066</v>
      </c>
      <c r="F14" s="3" t="s">
        <v>57</v>
      </c>
      <c r="G14" s="1">
        <v>2400631</v>
      </c>
      <c r="H14" s="2">
        <v>184900</v>
      </c>
      <c r="I14" s="2">
        <v>33668.399999999994</v>
      </c>
      <c r="J14" s="2"/>
      <c r="K14" s="2">
        <v>2047389</v>
      </c>
      <c r="L14" s="2">
        <v>134673.60000000001</v>
      </c>
      <c r="M14" s="2"/>
      <c r="N14" s="2">
        <v>2182062.6</v>
      </c>
      <c r="O14" s="2">
        <v>0</v>
      </c>
      <c r="P14" s="15" t="s">
        <v>58</v>
      </c>
      <c r="Q14" s="2">
        <v>2400631</v>
      </c>
      <c r="R14" s="1"/>
      <c r="S14" s="2"/>
      <c r="T14" s="2"/>
      <c r="U14" s="3"/>
      <c r="V14" s="15">
        <v>1922162</v>
      </c>
      <c r="W14" s="1"/>
      <c r="X14" s="2">
        <v>168342</v>
      </c>
      <c r="Y14" s="2"/>
      <c r="Z14" s="2">
        <v>33668.399999999994</v>
      </c>
      <c r="AA14" s="2"/>
      <c r="AB14" s="2">
        <v>134673.60000000001</v>
      </c>
      <c r="AC14" s="2">
        <v>33668.399999999994</v>
      </c>
      <c r="AD14" s="2" t="s">
        <v>49</v>
      </c>
      <c r="AE14" s="1"/>
      <c r="AF14" s="1"/>
      <c r="AG14" s="2">
        <v>134673.60000000001</v>
      </c>
      <c r="AH14" s="2"/>
      <c r="AI14" s="1" t="s">
        <v>50</v>
      </c>
    </row>
    <row r="15" spans="1:35" x14ac:dyDescent="0.25">
      <c r="A15" s="3">
        <v>7</v>
      </c>
      <c r="B15" s="3" t="s">
        <v>102</v>
      </c>
      <c r="C15" s="3" t="s">
        <v>46</v>
      </c>
      <c r="D15" s="3">
        <v>508071</v>
      </c>
      <c r="E15" s="4">
        <v>43402</v>
      </c>
      <c r="F15" s="3" t="s">
        <v>59</v>
      </c>
      <c r="G15" s="1">
        <v>17653923</v>
      </c>
      <c r="H15" s="2">
        <v>0</v>
      </c>
      <c r="I15" s="2">
        <v>64328.599999999977</v>
      </c>
      <c r="J15" s="2"/>
      <c r="K15" s="2">
        <v>17332280</v>
      </c>
      <c r="L15" s="2">
        <v>257314.40000000002</v>
      </c>
      <c r="M15" s="2"/>
      <c r="N15" s="2">
        <v>17589594.399999999</v>
      </c>
      <c r="O15" s="2">
        <v>0</v>
      </c>
      <c r="P15" s="15" t="s">
        <v>60</v>
      </c>
      <c r="Q15" s="2">
        <v>17653923</v>
      </c>
      <c r="R15" s="1"/>
      <c r="S15" s="2"/>
      <c r="T15" s="2"/>
      <c r="U15" s="3"/>
      <c r="V15" s="15">
        <v>2149736</v>
      </c>
      <c r="W15" s="1"/>
      <c r="X15" s="2">
        <v>321643</v>
      </c>
      <c r="Y15" s="2"/>
      <c r="Z15" s="2">
        <v>64328.599999999977</v>
      </c>
      <c r="AA15" s="2"/>
      <c r="AB15" s="2">
        <v>257314.40000000002</v>
      </c>
      <c r="AC15" s="2">
        <v>64328.599999999977</v>
      </c>
      <c r="AD15" s="2" t="s">
        <v>49</v>
      </c>
      <c r="AE15" s="1"/>
      <c r="AF15" s="1"/>
      <c r="AG15" s="2">
        <v>257314.40000000002</v>
      </c>
      <c r="AH15" s="2"/>
      <c r="AI15" s="1" t="s">
        <v>50</v>
      </c>
    </row>
    <row r="16" spans="1:35" x14ac:dyDescent="0.25">
      <c r="A16" s="3">
        <v>8</v>
      </c>
      <c r="B16" s="3" t="s">
        <v>102</v>
      </c>
      <c r="C16" s="3" t="s">
        <v>46</v>
      </c>
      <c r="D16" s="3">
        <v>554846</v>
      </c>
      <c r="E16" s="4">
        <v>43783</v>
      </c>
      <c r="F16" s="3" t="s">
        <v>61</v>
      </c>
      <c r="G16" s="1">
        <v>1420861</v>
      </c>
      <c r="H16" s="2">
        <v>0</v>
      </c>
      <c r="I16" s="2">
        <v>31528.799999999988</v>
      </c>
      <c r="J16" s="2"/>
      <c r="K16" s="2">
        <v>1254374</v>
      </c>
      <c r="L16" s="2">
        <v>126115.20000000001</v>
      </c>
      <c r="M16" s="2"/>
      <c r="N16" s="2">
        <v>1380489.2</v>
      </c>
      <c r="O16" s="2">
        <v>0</v>
      </c>
      <c r="P16" s="15" t="s">
        <v>62</v>
      </c>
      <c r="Q16" s="2">
        <v>1420861</v>
      </c>
      <c r="R16" s="1"/>
      <c r="S16" s="2"/>
      <c r="T16" s="2"/>
      <c r="U16" s="3"/>
      <c r="V16" s="15">
        <v>2598847</v>
      </c>
      <c r="W16" s="1"/>
      <c r="X16" s="2">
        <v>157644</v>
      </c>
      <c r="Y16" s="2"/>
      <c r="Z16" s="2">
        <v>31528.799999999988</v>
      </c>
      <c r="AA16" s="2"/>
      <c r="AB16" s="2">
        <v>126115.20000000001</v>
      </c>
      <c r="AC16" s="2">
        <v>31528.799999999988</v>
      </c>
      <c r="AD16" s="2" t="s">
        <v>49</v>
      </c>
      <c r="AE16" s="1"/>
      <c r="AF16" s="1"/>
      <c r="AG16" s="2">
        <v>126115.20000000001</v>
      </c>
      <c r="AH16" s="2"/>
      <c r="AI16" s="1" t="s">
        <v>50</v>
      </c>
    </row>
    <row r="17" spans="1:35" x14ac:dyDescent="0.25">
      <c r="A17" s="3">
        <v>9</v>
      </c>
      <c r="B17" s="3" t="s">
        <v>102</v>
      </c>
      <c r="C17" s="3" t="s">
        <v>46</v>
      </c>
      <c r="D17" s="3">
        <v>603952</v>
      </c>
      <c r="E17" s="4">
        <v>43749</v>
      </c>
      <c r="F17" s="3" t="s">
        <v>63</v>
      </c>
      <c r="G17" s="1">
        <v>1180757</v>
      </c>
      <c r="H17" s="2">
        <v>0</v>
      </c>
      <c r="I17" s="2">
        <v>47453.799999999988</v>
      </c>
      <c r="J17" s="2"/>
      <c r="K17" s="2">
        <v>936884</v>
      </c>
      <c r="L17" s="2">
        <v>189815.2</v>
      </c>
      <c r="M17" s="2"/>
      <c r="N17" s="2">
        <v>1126699.2</v>
      </c>
      <c r="O17" s="2">
        <v>0</v>
      </c>
      <c r="P17" s="15" t="s">
        <v>64</v>
      </c>
      <c r="Q17" s="2">
        <v>1180757</v>
      </c>
      <c r="R17" s="1"/>
      <c r="S17" s="2"/>
      <c r="T17" s="2"/>
      <c r="U17" s="3"/>
      <c r="V17" s="15">
        <v>2653800</v>
      </c>
      <c r="W17" s="1"/>
      <c r="X17" s="2">
        <v>237269</v>
      </c>
      <c r="Y17" s="2"/>
      <c r="Z17" s="2">
        <v>47453.799999999988</v>
      </c>
      <c r="AA17" s="2"/>
      <c r="AB17" s="2">
        <v>189815.2</v>
      </c>
      <c r="AC17" s="2">
        <v>47453.799999999988</v>
      </c>
      <c r="AD17" s="2" t="s">
        <v>49</v>
      </c>
      <c r="AE17" s="1"/>
      <c r="AF17" s="1"/>
      <c r="AG17" s="2">
        <v>189815.2</v>
      </c>
      <c r="AH17" s="2"/>
      <c r="AI17" s="1" t="s">
        <v>50</v>
      </c>
    </row>
    <row r="18" spans="1:35" x14ac:dyDescent="0.25">
      <c r="A18" s="3">
        <v>10</v>
      </c>
      <c r="B18" s="3" t="s">
        <v>102</v>
      </c>
      <c r="C18" s="3" t="s">
        <v>46</v>
      </c>
      <c r="D18" s="3">
        <v>620757</v>
      </c>
      <c r="E18" s="4">
        <v>43817</v>
      </c>
      <c r="F18" s="3" t="s">
        <v>65</v>
      </c>
      <c r="G18" s="1">
        <v>1172062</v>
      </c>
      <c r="H18" s="2">
        <v>0</v>
      </c>
      <c r="I18" s="2">
        <v>53380.799999999988</v>
      </c>
      <c r="J18" s="2"/>
      <c r="K18" s="2">
        <v>553630</v>
      </c>
      <c r="L18" s="2">
        <v>213523.20000000001</v>
      </c>
      <c r="M18" s="2"/>
      <c r="N18" s="2">
        <v>767153.2</v>
      </c>
      <c r="O18" s="2">
        <v>0</v>
      </c>
      <c r="P18" s="15" t="s">
        <v>66</v>
      </c>
      <c r="Q18" s="2">
        <v>1172062</v>
      </c>
      <c r="R18" s="1"/>
      <c r="S18" s="2"/>
      <c r="T18" s="2"/>
      <c r="U18" s="3"/>
      <c r="V18" s="15">
        <v>2637300</v>
      </c>
      <c r="W18" s="1"/>
      <c r="X18" s="2">
        <v>266904</v>
      </c>
      <c r="Y18" s="2"/>
      <c r="Z18" s="2">
        <v>53380.799999999988</v>
      </c>
      <c r="AA18" s="2"/>
      <c r="AB18" s="2">
        <v>213523.20000000001</v>
      </c>
      <c r="AC18" s="2">
        <v>53380.799999999988</v>
      </c>
      <c r="AD18" s="2" t="s">
        <v>49</v>
      </c>
      <c r="AE18" s="1"/>
      <c r="AF18" s="1"/>
      <c r="AG18" s="2">
        <v>213523.20000000001</v>
      </c>
      <c r="AH18" s="2"/>
      <c r="AI18" s="1" t="s">
        <v>50</v>
      </c>
    </row>
    <row r="19" spans="1:35" x14ac:dyDescent="0.25">
      <c r="A19" s="3">
        <v>11</v>
      </c>
      <c r="B19" s="3" t="s">
        <v>102</v>
      </c>
      <c r="C19" s="3" t="s">
        <v>67</v>
      </c>
      <c r="D19" s="3">
        <v>8413</v>
      </c>
      <c r="E19" s="4">
        <v>43892</v>
      </c>
      <c r="F19" s="3" t="s">
        <v>68</v>
      </c>
      <c r="G19" s="1">
        <v>15656</v>
      </c>
      <c r="H19" s="2">
        <v>0</v>
      </c>
      <c r="I19" s="2">
        <v>70.599999999999966</v>
      </c>
      <c r="J19" s="2"/>
      <c r="K19" s="2">
        <v>11903</v>
      </c>
      <c r="L19" s="2">
        <v>282.40000000000003</v>
      </c>
      <c r="M19" s="2"/>
      <c r="N19" s="2">
        <v>12185.4</v>
      </c>
      <c r="O19" s="2">
        <v>0</v>
      </c>
      <c r="P19" s="15" t="s">
        <v>69</v>
      </c>
      <c r="Q19" s="2">
        <v>15656</v>
      </c>
      <c r="R19" s="1"/>
      <c r="S19" s="2"/>
      <c r="T19" s="2"/>
      <c r="U19" s="3"/>
      <c r="V19" s="15">
        <v>2887999</v>
      </c>
      <c r="W19" s="1"/>
      <c r="X19" s="2">
        <v>353</v>
      </c>
      <c r="Y19" s="2"/>
      <c r="Z19" s="2">
        <v>70.599999999999966</v>
      </c>
      <c r="AA19" s="2"/>
      <c r="AB19" s="2">
        <v>282.40000000000003</v>
      </c>
      <c r="AC19" s="2">
        <v>70.599999999999966</v>
      </c>
      <c r="AD19" s="2" t="s">
        <v>49</v>
      </c>
      <c r="AE19" s="1"/>
      <c r="AF19" s="1"/>
      <c r="AG19" s="2">
        <v>282.40000000000003</v>
      </c>
      <c r="AH19" s="2"/>
      <c r="AI19" s="1" t="s">
        <v>50</v>
      </c>
    </row>
    <row r="20" spans="1:35" x14ac:dyDescent="0.25">
      <c r="A20" s="3">
        <v>12</v>
      </c>
      <c r="B20" s="3" t="s">
        <v>102</v>
      </c>
      <c r="C20" s="3" t="s">
        <v>67</v>
      </c>
      <c r="D20" s="3">
        <v>10797</v>
      </c>
      <c r="E20" s="4">
        <v>43993</v>
      </c>
      <c r="F20" s="3" t="s">
        <v>70</v>
      </c>
      <c r="G20" s="1">
        <v>63542</v>
      </c>
      <c r="H20" s="2">
        <v>0</v>
      </c>
      <c r="I20" s="2">
        <v>70.599999999999966</v>
      </c>
      <c r="J20" s="2"/>
      <c r="K20" s="2">
        <v>49689</v>
      </c>
      <c r="L20" s="2">
        <v>282.40000000000003</v>
      </c>
      <c r="M20" s="2"/>
      <c r="N20" s="2">
        <v>49971.4</v>
      </c>
      <c r="O20" s="2">
        <v>0</v>
      </c>
      <c r="P20" s="15" t="s">
        <v>71</v>
      </c>
      <c r="Q20" s="2">
        <v>63542</v>
      </c>
      <c r="R20" s="1"/>
      <c r="S20" s="2"/>
      <c r="T20" s="2"/>
      <c r="U20" s="3"/>
      <c r="V20" s="15">
        <v>2843314</v>
      </c>
      <c r="W20" s="1"/>
      <c r="X20" s="2">
        <v>353</v>
      </c>
      <c r="Y20" s="2"/>
      <c r="Z20" s="2">
        <v>70.599999999999966</v>
      </c>
      <c r="AA20" s="2"/>
      <c r="AB20" s="2">
        <v>282.40000000000003</v>
      </c>
      <c r="AC20" s="2">
        <v>70.599999999999966</v>
      </c>
      <c r="AD20" s="2" t="s">
        <v>49</v>
      </c>
      <c r="AE20" s="1"/>
      <c r="AF20" s="1"/>
      <c r="AG20" s="2">
        <v>282.40000000000003</v>
      </c>
      <c r="AH20" s="2"/>
      <c r="AI20" s="1" t="s">
        <v>50</v>
      </c>
    </row>
    <row r="21" spans="1:35" x14ac:dyDescent="0.25">
      <c r="A21" s="3">
        <v>13</v>
      </c>
      <c r="B21" s="3" t="s">
        <v>102</v>
      </c>
      <c r="C21" s="3" t="s">
        <v>67</v>
      </c>
      <c r="D21" s="3">
        <v>13980</v>
      </c>
      <c r="E21" s="4">
        <v>43993</v>
      </c>
      <c r="F21" s="3" t="s">
        <v>68</v>
      </c>
      <c r="G21" s="1">
        <v>59387</v>
      </c>
      <c r="H21" s="2">
        <v>0</v>
      </c>
      <c r="I21" s="2">
        <v>70.599999999999966</v>
      </c>
      <c r="J21" s="2"/>
      <c r="K21" s="2">
        <v>59034</v>
      </c>
      <c r="L21" s="2">
        <v>282.40000000000003</v>
      </c>
      <c r="M21" s="2"/>
      <c r="N21" s="2">
        <v>59316.4</v>
      </c>
      <c r="O21" s="2">
        <v>0</v>
      </c>
      <c r="P21" s="15" t="s">
        <v>72</v>
      </c>
      <c r="Q21" s="2">
        <v>59387</v>
      </c>
      <c r="R21" s="1"/>
      <c r="S21" s="2"/>
      <c r="T21" s="2"/>
      <c r="U21" s="3"/>
      <c r="V21" s="15">
        <v>2831317</v>
      </c>
      <c r="W21" s="1"/>
      <c r="X21" s="2">
        <v>353</v>
      </c>
      <c r="Y21" s="2"/>
      <c r="Z21" s="2">
        <v>70.599999999999966</v>
      </c>
      <c r="AA21" s="2"/>
      <c r="AB21" s="2">
        <v>282.40000000000003</v>
      </c>
      <c r="AC21" s="2">
        <v>70.599999999999966</v>
      </c>
      <c r="AD21" s="2" t="s">
        <v>49</v>
      </c>
      <c r="AE21" s="1"/>
      <c r="AF21" s="1"/>
      <c r="AG21" s="2">
        <v>282.40000000000003</v>
      </c>
      <c r="AH21" s="2"/>
      <c r="AI21" s="1" t="s">
        <v>50</v>
      </c>
    </row>
    <row r="22" spans="1:35" x14ac:dyDescent="0.25">
      <c r="A22" s="3">
        <v>14</v>
      </c>
      <c r="B22" s="3" t="s">
        <v>102</v>
      </c>
      <c r="C22" s="3" t="s">
        <v>67</v>
      </c>
      <c r="D22" s="3">
        <v>14632</v>
      </c>
      <c r="E22" s="4">
        <v>43993</v>
      </c>
      <c r="F22" s="3" t="s">
        <v>73</v>
      </c>
      <c r="G22" s="1">
        <v>37071</v>
      </c>
      <c r="H22" s="2">
        <v>0</v>
      </c>
      <c r="I22" s="2">
        <v>70.599999999999966</v>
      </c>
      <c r="J22" s="2"/>
      <c r="K22" s="2">
        <v>33318</v>
      </c>
      <c r="L22" s="2">
        <v>282.40000000000003</v>
      </c>
      <c r="M22" s="2"/>
      <c r="N22" s="2">
        <v>33600.400000000001</v>
      </c>
      <c r="O22" s="2">
        <v>0</v>
      </c>
      <c r="P22" s="15" t="s">
        <v>74</v>
      </c>
      <c r="Q22" s="2">
        <v>37071</v>
      </c>
      <c r="R22" s="1"/>
      <c r="S22" s="2"/>
      <c r="T22" s="2"/>
      <c r="U22" s="3"/>
      <c r="V22" s="15">
        <v>2831393</v>
      </c>
      <c r="W22" s="1"/>
      <c r="X22" s="2">
        <v>353</v>
      </c>
      <c r="Y22" s="2"/>
      <c r="Z22" s="2">
        <v>70.599999999999966</v>
      </c>
      <c r="AA22" s="2"/>
      <c r="AB22" s="2">
        <v>282.40000000000003</v>
      </c>
      <c r="AC22" s="2">
        <v>70.599999999999966</v>
      </c>
      <c r="AD22" s="2" t="s">
        <v>49</v>
      </c>
      <c r="AE22" s="1"/>
      <c r="AF22" s="1"/>
      <c r="AG22" s="2">
        <v>282.40000000000003</v>
      </c>
      <c r="AH22" s="2"/>
      <c r="AI22" s="1" t="s">
        <v>50</v>
      </c>
    </row>
    <row r="23" spans="1:35" x14ac:dyDescent="0.25">
      <c r="A23" s="3">
        <v>15</v>
      </c>
      <c r="B23" s="3" t="s">
        <v>102</v>
      </c>
      <c r="C23" s="3" t="s">
        <v>67</v>
      </c>
      <c r="D23" s="3">
        <v>17606</v>
      </c>
      <c r="E23" s="4">
        <v>44040</v>
      </c>
      <c r="F23" s="3" t="s">
        <v>73</v>
      </c>
      <c r="G23" s="1">
        <v>209589</v>
      </c>
      <c r="H23" s="2">
        <v>0</v>
      </c>
      <c r="I23" s="2">
        <v>528.59999999999991</v>
      </c>
      <c r="J23" s="2"/>
      <c r="K23" s="2">
        <v>171346</v>
      </c>
      <c r="L23" s="2">
        <v>2114.4</v>
      </c>
      <c r="M23" s="2"/>
      <c r="N23" s="2">
        <v>173460.4</v>
      </c>
      <c r="O23" s="2">
        <v>0</v>
      </c>
      <c r="P23" s="15" t="s">
        <v>75</v>
      </c>
      <c r="Q23" s="2">
        <v>209589</v>
      </c>
      <c r="R23" s="1"/>
      <c r="S23" s="2"/>
      <c r="T23" s="2"/>
      <c r="U23" s="3"/>
      <c r="V23" s="15">
        <v>2896898</v>
      </c>
      <c r="W23" s="1"/>
      <c r="X23" s="2">
        <v>2643</v>
      </c>
      <c r="Y23" s="2"/>
      <c r="Z23" s="2">
        <v>528.59999999999991</v>
      </c>
      <c r="AA23" s="2"/>
      <c r="AB23" s="2">
        <v>2114.4</v>
      </c>
      <c r="AC23" s="2">
        <v>528.59999999999991</v>
      </c>
      <c r="AD23" s="2" t="s">
        <v>49</v>
      </c>
      <c r="AE23" s="1"/>
      <c r="AF23" s="1"/>
      <c r="AG23" s="2">
        <v>2114.4</v>
      </c>
      <c r="AH23" s="2"/>
      <c r="AI23" s="1" t="s">
        <v>50</v>
      </c>
    </row>
    <row r="24" spans="1:35" x14ac:dyDescent="0.25">
      <c r="A24" s="3">
        <v>16</v>
      </c>
      <c r="B24" s="3" t="s">
        <v>102</v>
      </c>
      <c r="C24" s="3" t="s">
        <v>67</v>
      </c>
      <c r="D24" s="3">
        <v>17576</v>
      </c>
      <c r="E24" s="4">
        <v>44040</v>
      </c>
      <c r="F24" s="3" t="s">
        <v>73</v>
      </c>
      <c r="G24" s="1">
        <v>210644</v>
      </c>
      <c r="H24" s="2">
        <v>0</v>
      </c>
      <c r="I24" s="2">
        <v>218</v>
      </c>
      <c r="J24" s="2"/>
      <c r="K24" s="2">
        <v>206154</v>
      </c>
      <c r="L24" s="2">
        <v>872</v>
      </c>
      <c r="M24" s="2"/>
      <c r="N24" s="2">
        <v>207026</v>
      </c>
      <c r="O24" s="2">
        <v>0</v>
      </c>
      <c r="P24" s="15" t="s">
        <v>76</v>
      </c>
      <c r="Q24" s="2">
        <v>210644</v>
      </c>
      <c r="R24" s="1"/>
      <c r="S24" s="2"/>
      <c r="T24" s="2"/>
      <c r="U24" s="3"/>
      <c r="V24" s="15">
        <v>2896897</v>
      </c>
      <c r="W24" s="1"/>
      <c r="X24" s="2">
        <v>1090</v>
      </c>
      <c r="Y24" s="2"/>
      <c r="Z24" s="2">
        <v>218</v>
      </c>
      <c r="AA24" s="2"/>
      <c r="AB24" s="2">
        <v>872</v>
      </c>
      <c r="AC24" s="2">
        <v>218</v>
      </c>
      <c r="AD24" s="2" t="s">
        <v>49</v>
      </c>
      <c r="AE24" s="1"/>
      <c r="AF24" s="1"/>
      <c r="AG24" s="2">
        <v>872</v>
      </c>
      <c r="AH24" s="2"/>
      <c r="AI24" s="1" t="s">
        <v>50</v>
      </c>
    </row>
    <row r="25" spans="1:35" x14ac:dyDescent="0.25">
      <c r="A25" s="3">
        <v>17</v>
      </c>
      <c r="B25" s="3" t="s">
        <v>102</v>
      </c>
      <c r="C25" s="3" t="s">
        <v>67</v>
      </c>
      <c r="D25" s="3">
        <v>17880</v>
      </c>
      <c r="E25" s="4">
        <v>44040</v>
      </c>
      <c r="F25" s="3" t="s">
        <v>77</v>
      </c>
      <c r="G25" s="1">
        <v>79632</v>
      </c>
      <c r="H25" s="2">
        <v>0</v>
      </c>
      <c r="I25" s="2">
        <v>190.79999999999995</v>
      </c>
      <c r="J25" s="2"/>
      <c r="K25" s="2">
        <v>65178</v>
      </c>
      <c r="L25" s="2">
        <v>763.2</v>
      </c>
      <c r="M25" s="2"/>
      <c r="N25" s="2">
        <v>65941.2</v>
      </c>
      <c r="O25" s="2">
        <v>0</v>
      </c>
      <c r="P25" s="15" t="s">
        <v>78</v>
      </c>
      <c r="Q25" s="2">
        <v>79632</v>
      </c>
      <c r="R25" s="1"/>
      <c r="S25" s="2"/>
      <c r="T25" s="2"/>
      <c r="U25" s="3"/>
      <c r="V25" s="15">
        <v>2897539</v>
      </c>
      <c r="W25" s="1"/>
      <c r="X25" s="2">
        <v>954</v>
      </c>
      <c r="Y25" s="2"/>
      <c r="Z25" s="2">
        <v>190.79999999999995</v>
      </c>
      <c r="AA25" s="2"/>
      <c r="AB25" s="2">
        <v>763.2</v>
      </c>
      <c r="AC25" s="2">
        <v>190.79999999999995</v>
      </c>
      <c r="AD25" s="2" t="s">
        <v>49</v>
      </c>
      <c r="AE25" s="1"/>
      <c r="AF25" s="1"/>
      <c r="AG25" s="2">
        <v>763.2</v>
      </c>
      <c r="AH25" s="2"/>
      <c r="AI25" s="1" t="s">
        <v>50</v>
      </c>
    </row>
    <row r="26" spans="1:35" x14ac:dyDescent="0.25">
      <c r="A26" s="3">
        <v>18</v>
      </c>
      <c r="B26" s="3" t="s">
        <v>102</v>
      </c>
      <c r="C26" s="3" t="s">
        <v>67</v>
      </c>
      <c r="D26" s="3">
        <v>18459</v>
      </c>
      <c r="E26" s="4">
        <v>44040</v>
      </c>
      <c r="F26" s="3" t="s">
        <v>79</v>
      </c>
      <c r="G26" s="1">
        <v>1040709</v>
      </c>
      <c r="H26" s="2">
        <v>0</v>
      </c>
      <c r="I26" s="2">
        <v>38018.799999999988</v>
      </c>
      <c r="J26" s="2"/>
      <c r="K26" s="2">
        <v>847215</v>
      </c>
      <c r="L26" s="2">
        <v>152075.20000000001</v>
      </c>
      <c r="M26" s="2"/>
      <c r="N26" s="2">
        <v>999290.2</v>
      </c>
      <c r="O26" s="2">
        <v>0</v>
      </c>
      <c r="P26" s="15" t="s">
        <v>80</v>
      </c>
      <c r="Q26" s="2">
        <v>1040709</v>
      </c>
      <c r="R26" s="1"/>
      <c r="S26" s="2"/>
      <c r="T26" s="2"/>
      <c r="U26" s="3"/>
      <c r="V26" s="15">
        <v>3006625</v>
      </c>
      <c r="W26" s="1"/>
      <c r="X26" s="2">
        <v>190094</v>
      </c>
      <c r="Y26" s="2"/>
      <c r="Z26" s="2">
        <v>38018.799999999988</v>
      </c>
      <c r="AA26" s="2"/>
      <c r="AB26" s="2">
        <v>152075.20000000001</v>
      </c>
      <c r="AC26" s="2">
        <v>38018.799999999988</v>
      </c>
      <c r="AD26" s="2" t="s">
        <v>49</v>
      </c>
      <c r="AE26" s="1"/>
      <c r="AF26" s="1"/>
      <c r="AG26" s="2">
        <v>152075.20000000001</v>
      </c>
      <c r="AH26" s="2"/>
      <c r="AI26" s="1" t="s">
        <v>50</v>
      </c>
    </row>
    <row r="27" spans="1:35" x14ac:dyDescent="0.25">
      <c r="A27" s="3">
        <v>19</v>
      </c>
      <c r="B27" s="3" t="s">
        <v>102</v>
      </c>
      <c r="C27" s="3" t="s">
        <v>67</v>
      </c>
      <c r="D27" s="3">
        <v>18578</v>
      </c>
      <c r="E27" s="4">
        <v>44040</v>
      </c>
      <c r="F27" s="3" t="s">
        <v>77</v>
      </c>
      <c r="G27" s="1">
        <v>100312</v>
      </c>
      <c r="H27" s="2">
        <v>0</v>
      </c>
      <c r="I27" s="2">
        <v>199.39999999999998</v>
      </c>
      <c r="J27" s="2"/>
      <c r="K27" s="2">
        <v>95915</v>
      </c>
      <c r="L27" s="2">
        <v>797.6</v>
      </c>
      <c r="M27" s="2"/>
      <c r="N27" s="2">
        <v>96712.6</v>
      </c>
      <c r="O27" s="2">
        <v>0</v>
      </c>
      <c r="P27" s="15" t="s">
        <v>81</v>
      </c>
      <c r="Q27" s="2">
        <v>100312</v>
      </c>
      <c r="R27" s="1"/>
      <c r="S27" s="2"/>
      <c r="T27" s="2"/>
      <c r="U27" s="3"/>
      <c r="V27" s="15">
        <v>2896896</v>
      </c>
      <c r="W27" s="1"/>
      <c r="X27" s="2">
        <v>997</v>
      </c>
      <c r="Y27" s="2"/>
      <c r="Z27" s="2">
        <v>199.39999999999998</v>
      </c>
      <c r="AA27" s="2"/>
      <c r="AB27" s="2">
        <v>797.6</v>
      </c>
      <c r="AC27" s="2">
        <v>199.39999999999998</v>
      </c>
      <c r="AD27" s="2" t="s">
        <v>49</v>
      </c>
      <c r="AE27" s="1"/>
      <c r="AF27" s="1"/>
      <c r="AG27" s="2">
        <v>797.6</v>
      </c>
      <c r="AH27" s="2"/>
      <c r="AI27" s="1" t="s">
        <v>50</v>
      </c>
    </row>
    <row r="28" spans="1:35" x14ac:dyDescent="0.25">
      <c r="A28" s="3">
        <v>20</v>
      </c>
      <c r="B28" s="3" t="s">
        <v>102</v>
      </c>
      <c r="C28" s="3" t="s">
        <v>67</v>
      </c>
      <c r="D28" s="3">
        <v>18865</v>
      </c>
      <c r="E28" s="4">
        <v>44040</v>
      </c>
      <c r="F28" s="3" t="s">
        <v>77</v>
      </c>
      <c r="G28" s="1">
        <v>156560</v>
      </c>
      <c r="H28" s="2">
        <v>0</v>
      </c>
      <c r="I28" s="2">
        <v>83.399999999999977</v>
      </c>
      <c r="J28" s="2"/>
      <c r="K28" s="2">
        <v>156143</v>
      </c>
      <c r="L28" s="2">
        <v>333.6</v>
      </c>
      <c r="M28" s="2"/>
      <c r="N28" s="2">
        <v>156476.6</v>
      </c>
      <c r="O28" s="2">
        <v>0</v>
      </c>
      <c r="P28" s="15" t="s">
        <v>82</v>
      </c>
      <c r="Q28" s="2">
        <v>156560</v>
      </c>
      <c r="R28" s="1"/>
      <c r="S28" s="2"/>
      <c r="T28" s="2"/>
      <c r="U28" s="3"/>
      <c r="V28" s="15">
        <v>2896895</v>
      </c>
      <c r="W28" s="1"/>
      <c r="X28" s="2">
        <v>417</v>
      </c>
      <c r="Y28" s="2"/>
      <c r="Z28" s="2">
        <v>83.399999999999977</v>
      </c>
      <c r="AA28" s="2"/>
      <c r="AB28" s="2">
        <v>333.6</v>
      </c>
      <c r="AC28" s="2">
        <v>83.399999999999977</v>
      </c>
      <c r="AD28" s="2" t="s">
        <v>49</v>
      </c>
      <c r="AE28" s="1"/>
      <c r="AF28" s="1"/>
      <c r="AG28" s="2">
        <v>333.6</v>
      </c>
      <c r="AH28" s="2"/>
      <c r="AI28" s="1" t="s">
        <v>50</v>
      </c>
    </row>
    <row r="29" spans="1:35" x14ac:dyDescent="0.25">
      <c r="A29" s="3">
        <v>21</v>
      </c>
      <c r="B29" s="3" t="s">
        <v>102</v>
      </c>
      <c r="C29" s="3" t="s">
        <v>67</v>
      </c>
      <c r="D29" s="3">
        <v>18979</v>
      </c>
      <c r="E29" s="4">
        <v>44055</v>
      </c>
      <c r="F29" s="3" t="s">
        <v>83</v>
      </c>
      <c r="G29" s="1">
        <v>1252254</v>
      </c>
      <c r="H29" s="2">
        <v>153000</v>
      </c>
      <c r="I29" s="2">
        <v>78002.599999999977</v>
      </c>
      <c r="J29" s="2"/>
      <c r="K29" s="2">
        <v>709241</v>
      </c>
      <c r="L29" s="2">
        <v>312010.40000000002</v>
      </c>
      <c r="M29" s="2"/>
      <c r="N29" s="2">
        <v>1021251.4</v>
      </c>
      <c r="O29" s="2">
        <v>0</v>
      </c>
      <c r="P29" s="15" t="s">
        <v>84</v>
      </c>
      <c r="Q29" s="2">
        <v>1252254</v>
      </c>
      <c r="R29" s="1"/>
      <c r="S29" s="2"/>
      <c r="T29" s="2"/>
      <c r="U29" s="3"/>
      <c r="V29" s="15">
        <v>2930020</v>
      </c>
      <c r="W29" s="1"/>
      <c r="X29" s="2">
        <v>390013</v>
      </c>
      <c r="Y29" s="2"/>
      <c r="Z29" s="2">
        <v>78002.599999999977</v>
      </c>
      <c r="AA29" s="2"/>
      <c r="AB29" s="2">
        <v>312010.40000000002</v>
      </c>
      <c r="AC29" s="2">
        <v>78002.599999999977</v>
      </c>
      <c r="AD29" s="2" t="s">
        <v>49</v>
      </c>
      <c r="AE29" s="1"/>
      <c r="AF29" s="1"/>
      <c r="AG29" s="2">
        <v>312010.40000000002</v>
      </c>
      <c r="AH29" s="2"/>
      <c r="AI29" s="1" t="s">
        <v>50</v>
      </c>
    </row>
    <row r="30" spans="1:35" x14ac:dyDescent="0.25">
      <c r="A30" s="3">
        <v>22</v>
      </c>
      <c r="B30" s="3" t="s">
        <v>102</v>
      </c>
      <c r="C30" s="3" t="s">
        <v>67</v>
      </c>
      <c r="D30" s="3">
        <v>25572</v>
      </c>
      <c r="E30" s="4">
        <v>44127</v>
      </c>
      <c r="F30" s="3" t="s">
        <v>85</v>
      </c>
      <c r="G30" s="1">
        <v>570405</v>
      </c>
      <c r="H30" s="2">
        <v>0</v>
      </c>
      <c r="I30" s="2">
        <v>4560.7999999999993</v>
      </c>
      <c r="J30" s="2"/>
      <c r="K30" s="2">
        <v>544201</v>
      </c>
      <c r="L30" s="2">
        <v>18243.2</v>
      </c>
      <c r="M30" s="2"/>
      <c r="N30" s="2">
        <v>562444.19999999995</v>
      </c>
      <c r="O30" s="2">
        <v>0</v>
      </c>
      <c r="P30" s="15" t="s">
        <v>86</v>
      </c>
      <c r="Q30" s="2">
        <v>570405</v>
      </c>
      <c r="R30" s="1"/>
      <c r="S30" s="2"/>
      <c r="T30" s="2"/>
      <c r="U30" s="3"/>
      <c r="V30" s="15">
        <v>3037209</v>
      </c>
      <c r="W30" s="1"/>
      <c r="X30" s="2">
        <v>22804</v>
      </c>
      <c r="Y30" s="2"/>
      <c r="Z30" s="2">
        <v>4560.7999999999993</v>
      </c>
      <c r="AA30" s="2"/>
      <c r="AB30" s="2">
        <v>18243.2</v>
      </c>
      <c r="AC30" s="2">
        <v>4560.7999999999993</v>
      </c>
      <c r="AD30" s="2" t="s">
        <v>49</v>
      </c>
      <c r="AE30" s="1"/>
      <c r="AF30" s="1"/>
      <c r="AG30" s="2">
        <v>18243.2</v>
      </c>
      <c r="AH30" s="2"/>
      <c r="AI30" s="1" t="s">
        <v>50</v>
      </c>
    </row>
    <row r="31" spans="1:35" x14ac:dyDescent="0.25">
      <c r="A31" s="3">
        <v>23</v>
      </c>
      <c r="B31" s="3" t="s">
        <v>102</v>
      </c>
      <c r="C31" s="3" t="s">
        <v>67</v>
      </c>
      <c r="D31" s="3">
        <v>10295</v>
      </c>
      <c r="E31" s="4">
        <v>43993</v>
      </c>
      <c r="F31" s="3" t="s">
        <v>68</v>
      </c>
      <c r="G31" s="1">
        <v>61649</v>
      </c>
      <c r="H31" s="2">
        <v>0</v>
      </c>
      <c r="I31" s="2">
        <v>108.19999999999999</v>
      </c>
      <c r="J31" s="2"/>
      <c r="K31" s="2">
        <v>61108</v>
      </c>
      <c r="L31" s="2">
        <v>432.8</v>
      </c>
      <c r="M31" s="2"/>
      <c r="N31" s="2">
        <v>61540.800000000003</v>
      </c>
      <c r="O31" s="2">
        <v>0</v>
      </c>
      <c r="P31" s="15" t="s">
        <v>87</v>
      </c>
      <c r="Q31" s="2">
        <v>61649</v>
      </c>
      <c r="R31" s="1"/>
      <c r="S31" s="2"/>
      <c r="T31" s="2"/>
      <c r="U31" s="3"/>
      <c r="V31" s="15">
        <v>2843565</v>
      </c>
      <c r="W31" s="1"/>
      <c r="X31" s="2">
        <v>541</v>
      </c>
      <c r="Y31" s="2"/>
      <c r="Z31" s="2">
        <v>108.19999999999999</v>
      </c>
      <c r="AA31" s="2"/>
      <c r="AB31" s="2">
        <v>432.8</v>
      </c>
      <c r="AC31" s="2">
        <v>108.19999999999999</v>
      </c>
      <c r="AD31" s="2" t="s">
        <v>88</v>
      </c>
      <c r="AE31" s="1"/>
      <c r="AF31" s="1"/>
      <c r="AG31" s="2">
        <v>432.8</v>
      </c>
      <c r="AH31" s="2"/>
      <c r="AI31" s="1" t="s">
        <v>50</v>
      </c>
    </row>
    <row r="32" spans="1:35" x14ac:dyDescent="0.25">
      <c r="A32" s="3">
        <v>24</v>
      </c>
      <c r="B32" s="3" t="s">
        <v>102</v>
      </c>
      <c r="C32" s="3" t="s">
        <v>67</v>
      </c>
      <c r="D32" s="3">
        <v>10294</v>
      </c>
      <c r="E32" s="4">
        <v>43993</v>
      </c>
      <c r="F32" s="3" t="s">
        <v>68</v>
      </c>
      <c r="G32" s="1">
        <v>25022</v>
      </c>
      <c r="H32" s="2">
        <v>0</v>
      </c>
      <c r="I32" s="2">
        <v>21.199999999999989</v>
      </c>
      <c r="J32" s="2"/>
      <c r="K32" s="2">
        <v>24916</v>
      </c>
      <c r="L32" s="2">
        <v>84.800000000000011</v>
      </c>
      <c r="M32" s="2"/>
      <c r="N32" s="2">
        <v>25000.799999999999</v>
      </c>
      <c r="O32" s="2">
        <v>0</v>
      </c>
      <c r="P32" s="15" t="s">
        <v>89</v>
      </c>
      <c r="Q32" s="2">
        <v>25022</v>
      </c>
      <c r="R32" s="1"/>
      <c r="S32" s="2"/>
      <c r="T32" s="2"/>
      <c r="U32" s="3"/>
      <c r="V32" s="15">
        <v>2843564</v>
      </c>
      <c r="W32" s="1"/>
      <c r="X32" s="2">
        <v>106</v>
      </c>
      <c r="Y32" s="2"/>
      <c r="Z32" s="2">
        <v>21.199999999999989</v>
      </c>
      <c r="AA32" s="2"/>
      <c r="AB32" s="2">
        <v>84.800000000000011</v>
      </c>
      <c r="AC32" s="2">
        <v>21.199999999999989</v>
      </c>
      <c r="AD32" s="2" t="s">
        <v>88</v>
      </c>
      <c r="AE32" s="1"/>
      <c r="AF32" s="1"/>
      <c r="AG32" s="2">
        <v>84.800000000000011</v>
      </c>
      <c r="AH32" s="2"/>
      <c r="AI32" s="1" t="s">
        <v>50</v>
      </c>
    </row>
    <row r="33" spans="1:35" x14ac:dyDescent="0.25">
      <c r="A33" s="3">
        <v>25</v>
      </c>
      <c r="B33" s="3" t="s">
        <v>102</v>
      </c>
      <c r="C33" s="3" t="s">
        <v>67</v>
      </c>
      <c r="D33" s="3">
        <v>11477</v>
      </c>
      <c r="E33" s="4">
        <v>43993</v>
      </c>
      <c r="F33" s="3" t="s">
        <v>90</v>
      </c>
      <c r="G33" s="1">
        <v>119905</v>
      </c>
      <c r="H33" s="2">
        <v>0</v>
      </c>
      <c r="I33" s="2">
        <v>70.599999999999966</v>
      </c>
      <c r="J33" s="2"/>
      <c r="K33" s="2">
        <v>119552</v>
      </c>
      <c r="L33" s="2">
        <v>282.40000000000003</v>
      </c>
      <c r="M33" s="2"/>
      <c r="N33" s="2">
        <v>119834.4</v>
      </c>
      <c r="O33" s="2">
        <v>0</v>
      </c>
      <c r="P33" s="15" t="s">
        <v>91</v>
      </c>
      <c r="Q33" s="2">
        <v>119905</v>
      </c>
      <c r="R33" s="1"/>
      <c r="S33" s="2"/>
      <c r="T33" s="2"/>
      <c r="U33" s="3"/>
      <c r="V33" s="15">
        <v>2775462</v>
      </c>
      <c r="W33" s="1"/>
      <c r="X33" s="2">
        <v>353</v>
      </c>
      <c r="Y33" s="2"/>
      <c r="Z33" s="2">
        <v>70.599999999999966</v>
      </c>
      <c r="AA33" s="2"/>
      <c r="AB33" s="2">
        <v>282.40000000000003</v>
      </c>
      <c r="AC33" s="2">
        <v>70.599999999999966</v>
      </c>
      <c r="AD33" s="2" t="s">
        <v>88</v>
      </c>
      <c r="AE33" s="1"/>
      <c r="AF33" s="1"/>
      <c r="AG33" s="2">
        <v>282.40000000000003</v>
      </c>
      <c r="AH33" s="2"/>
      <c r="AI33" s="1" t="s">
        <v>50</v>
      </c>
    </row>
    <row r="34" spans="1:35" x14ac:dyDescent="0.25">
      <c r="A34" s="3">
        <v>26</v>
      </c>
      <c r="B34" s="3" t="s">
        <v>102</v>
      </c>
      <c r="C34" s="3" t="s">
        <v>67</v>
      </c>
      <c r="D34" s="3">
        <v>11928</v>
      </c>
      <c r="E34" s="4">
        <v>43993</v>
      </c>
      <c r="F34" s="3" t="s">
        <v>90</v>
      </c>
      <c r="G34" s="1">
        <v>180558</v>
      </c>
      <c r="H34" s="2">
        <v>0</v>
      </c>
      <c r="I34" s="2">
        <v>70.599999999999966</v>
      </c>
      <c r="J34" s="2"/>
      <c r="K34" s="2">
        <v>180205</v>
      </c>
      <c r="L34" s="2">
        <v>282.40000000000003</v>
      </c>
      <c r="M34" s="2"/>
      <c r="N34" s="2">
        <v>180487.4</v>
      </c>
      <c r="O34" s="2">
        <v>0</v>
      </c>
      <c r="P34" s="15" t="s">
        <v>92</v>
      </c>
      <c r="Q34" s="2">
        <v>180558</v>
      </c>
      <c r="R34" s="1"/>
      <c r="S34" s="2"/>
      <c r="T34" s="2"/>
      <c r="U34" s="3"/>
      <c r="V34" s="15">
        <v>2776850</v>
      </c>
      <c r="W34" s="1"/>
      <c r="X34" s="2">
        <v>353</v>
      </c>
      <c r="Y34" s="2"/>
      <c r="Z34" s="2">
        <v>70.599999999999966</v>
      </c>
      <c r="AA34" s="2"/>
      <c r="AB34" s="2">
        <v>282.40000000000003</v>
      </c>
      <c r="AC34" s="2">
        <v>70.599999999999966</v>
      </c>
      <c r="AD34" s="2" t="s">
        <v>88</v>
      </c>
      <c r="AE34" s="1"/>
      <c r="AF34" s="1"/>
      <c r="AG34" s="2">
        <v>282.40000000000003</v>
      </c>
      <c r="AH34" s="2"/>
      <c r="AI34" s="1" t="s">
        <v>50</v>
      </c>
    </row>
    <row r="35" spans="1:35" x14ac:dyDescent="0.25">
      <c r="A35" s="3">
        <v>27</v>
      </c>
      <c r="B35" s="3" t="s">
        <v>102</v>
      </c>
      <c r="C35" s="3" t="s">
        <v>67</v>
      </c>
      <c r="D35" s="3">
        <v>12411</v>
      </c>
      <c r="E35" s="4">
        <v>43993</v>
      </c>
      <c r="F35" s="3" t="s">
        <v>90</v>
      </c>
      <c r="G35" s="1">
        <v>150538</v>
      </c>
      <c r="H35" s="2">
        <v>0</v>
      </c>
      <c r="I35" s="2">
        <v>70.599999999999966</v>
      </c>
      <c r="J35" s="2"/>
      <c r="K35" s="2">
        <v>150185</v>
      </c>
      <c r="L35" s="2">
        <v>282.40000000000003</v>
      </c>
      <c r="M35" s="2"/>
      <c r="N35" s="2">
        <v>150467.4</v>
      </c>
      <c r="O35" s="2">
        <v>0</v>
      </c>
      <c r="P35" s="15" t="s">
        <v>93</v>
      </c>
      <c r="Q35" s="2">
        <v>150538</v>
      </c>
      <c r="R35" s="1"/>
      <c r="S35" s="2"/>
      <c r="T35" s="2"/>
      <c r="U35" s="3"/>
      <c r="V35" s="15">
        <v>2776953</v>
      </c>
      <c r="W35" s="1"/>
      <c r="X35" s="2">
        <v>353</v>
      </c>
      <c r="Y35" s="2"/>
      <c r="Z35" s="2">
        <v>70.599999999999966</v>
      </c>
      <c r="AA35" s="2"/>
      <c r="AB35" s="2">
        <v>282.40000000000003</v>
      </c>
      <c r="AC35" s="2">
        <v>70.599999999999966</v>
      </c>
      <c r="AD35" s="2" t="s">
        <v>88</v>
      </c>
      <c r="AE35" s="1"/>
      <c r="AF35" s="1"/>
      <c r="AG35" s="2">
        <v>282.40000000000003</v>
      </c>
      <c r="AH35" s="2"/>
      <c r="AI35" s="1" t="s">
        <v>50</v>
      </c>
    </row>
    <row r="36" spans="1:35" x14ac:dyDescent="0.25">
      <c r="A36" s="3">
        <v>28</v>
      </c>
      <c r="B36" s="3" t="s">
        <v>102</v>
      </c>
      <c r="C36" s="3" t="s">
        <v>67</v>
      </c>
      <c r="D36" s="3">
        <v>13397</v>
      </c>
      <c r="E36" s="4">
        <v>43980</v>
      </c>
      <c r="F36" s="3" t="s">
        <v>94</v>
      </c>
      <c r="G36" s="1">
        <v>57488</v>
      </c>
      <c r="H36" s="2">
        <v>0</v>
      </c>
      <c r="I36" s="2">
        <v>70.599999999999966</v>
      </c>
      <c r="J36" s="2"/>
      <c r="K36" s="2">
        <v>57135</v>
      </c>
      <c r="L36" s="2">
        <v>282.40000000000003</v>
      </c>
      <c r="M36" s="2"/>
      <c r="N36" s="2">
        <v>57417.4</v>
      </c>
      <c r="O36" s="2">
        <v>0</v>
      </c>
      <c r="P36" s="15" t="s">
        <v>95</v>
      </c>
      <c r="Q36" s="2">
        <v>57488</v>
      </c>
      <c r="R36" s="1"/>
      <c r="S36" s="2"/>
      <c r="T36" s="2"/>
      <c r="U36" s="3"/>
      <c r="V36" s="15">
        <v>2780916</v>
      </c>
      <c r="W36" s="1"/>
      <c r="X36" s="2">
        <v>353</v>
      </c>
      <c r="Y36" s="2"/>
      <c r="Z36" s="2">
        <v>70.599999999999966</v>
      </c>
      <c r="AA36" s="2"/>
      <c r="AB36" s="2">
        <v>282.40000000000003</v>
      </c>
      <c r="AC36" s="2">
        <v>70.599999999999966</v>
      </c>
      <c r="AD36" s="2" t="s">
        <v>88</v>
      </c>
      <c r="AE36" s="1"/>
      <c r="AF36" s="1"/>
      <c r="AG36" s="2">
        <v>282.40000000000003</v>
      </c>
      <c r="AH36" s="2"/>
      <c r="AI36" s="1" t="s">
        <v>50</v>
      </c>
    </row>
    <row r="37" spans="1:35" x14ac:dyDescent="0.25">
      <c r="A37" s="3">
        <v>29</v>
      </c>
      <c r="B37" s="3" t="s">
        <v>102</v>
      </c>
      <c r="C37" s="3" t="s">
        <v>67</v>
      </c>
      <c r="D37" s="3">
        <v>13496</v>
      </c>
      <c r="E37" s="4">
        <v>43993</v>
      </c>
      <c r="F37" s="3" t="s">
        <v>90</v>
      </c>
      <c r="G37" s="1">
        <v>1125725</v>
      </c>
      <c r="H37" s="2">
        <v>0</v>
      </c>
      <c r="I37" s="2">
        <v>70.599999999999966</v>
      </c>
      <c r="J37" s="2"/>
      <c r="K37" s="2">
        <v>1125372</v>
      </c>
      <c r="L37" s="2">
        <v>282.40000000000003</v>
      </c>
      <c r="M37" s="2"/>
      <c r="N37" s="2">
        <v>1125654.3999999999</v>
      </c>
      <c r="O37" s="2">
        <v>0</v>
      </c>
      <c r="P37" s="15" t="s">
        <v>96</v>
      </c>
      <c r="Q37" s="2">
        <v>1125725</v>
      </c>
      <c r="R37" s="1"/>
      <c r="S37" s="2"/>
      <c r="T37" s="2"/>
      <c r="U37" s="3"/>
      <c r="V37" s="15">
        <v>2775895</v>
      </c>
      <c r="W37" s="1"/>
      <c r="X37" s="2">
        <v>353</v>
      </c>
      <c r="Y37" s="2"/>
      <c r="Z37" s="2">
        <v>70.599999999999966</v>
      </c>
      <c r="AA37" s="2"/>
      <c r="AB37" s="2">
        <v>282.40000000000003</v>
      </c>
      <c r="AC37" s="2">
        <v>70.599999999999966</v>
      </c>
      <c r="AD37" s="2" t="s">
        <v>88</v>
      </c>
      <c r="AE37" s="1"/>
      <c r="AF37" s="1"/>
      <c r="AG37" s="2">
        <v>282.40000000000003</v>
      </c>
      <c r="AH37" s="2"/>
      <c r="AI37" s="1" t="s">
        <v>50</v>
      </c>
    </row>
    <row r="38" spans="1:35" x14ac:dyDescent="0.25">
      <c r="A38" s="3">
        <v>30</v>
      </c>
      <c r="B38" s="3" t="s">
        <v>102</v>
      </c>
      <c r="C38" s="3" t="s">
        <v>67</v>
      </c>
      <c r="D38" s="3">
        <v>13693</v>
      </c>
      <c r="E38" s="4">
        <v>43993</v>
      </c>
      <c r="F38" s="3" t="s">
        <v>90</v>
      </c>
      <c r="G38" s="1">
        <v>39762</v>
      </c>
      <c r="H38" s="2">
        <v>0</v>
      </c>
      <c r="I38" s="2">
        <v>70.599999999999966</v>
      </c>
      <c r="J38" s="2"/>
      <c r="K38" s="2">
        <v>39409</v>
      </c>
      <c r="L38" s="2">
        <v>282.40000000000003</v>
      </c>
      <c r="M38" s="2"/>
      <c r="N38" s="2">
        <v>39691.4</v>
      </c>
      <c r="O38" s="2">
        <v>0</v>
      </c>
      <c r="P38" s="15" t="s">
        <v>97</v>
      </c>
      <c r="Q38" s="2">
        <v>39762</v>
      </c>
      <c r="R38" s="1"/>
      <c r="S38" s="2"/>
      <c r="T38" s="2"/>
      <c r="U38" s="3"/>
      <c r="V38" s="15">
        <v>2774383</v>
      </c>
      <c r="W38" s="1"/>
      <c r="X38" s="2">
        <v>353</v>
      </c>
      <c r="Y38" s="2"/>
      <c r="Z38" s="2">
        <v>70.599999999999966</v>
      </c>
      <c r="AA38" s="2"/>
      <c r="AB38" s="2">
        <v>282.40000000000003</v>
      </c>
      <c r="AC38" s="2">
        <v>70.599999999999966</v>
      </c>
      <c r="AD38" s="2" t="s">
        <v>88</v>
      </c>
      <c r="AE38" s="1"/>
      <c r="AF38" s="1"/>
      <c r="AG38" s="2">
        <v>282.40000000000003</v>
      </c>
      <c r="AH38" s="2"/>
      <c r="AI38" s="1" t="s">
        <v>50</v>
      </c>
    </row>
    <row r="39" spans="1:35" x14ac:dyDescent="0.25">
      <c r="A39" s="3">
        <v>31</v>
      </c>
      <c r="B39" s="3" t="s">
        <v>102</v>
      </c>
      <c r="C39" s="3" t="s">
        <v>67</v>
      </c>
      <c r="D39" s="3">
        <v>14312</v>
      </c>
      <c r="E39" s="4">
        <v>43993</v>
      </c>
      <c r="F39" s="3" t="s">
        <v>68</v>
      </c>
      <c r="G39" s="1">
        <v>15656</v>
      </c>
      <c r="H39" s="2">
        <v>0</v>
      </c>
      <c r="I39" s="2">
        <v>70.599999999999966</v>
      </c>
      <c r="J39" s="2"/>
      <c r="K39" s="2">
        <v>15303</v>
      </c>
      <c r="L39" s="2">
        <v>282.40000000000003</v>
      </c>
      <c r="M39" s="2"/>
      <c r="N39" s="2">
        <v>15585.4</v>
      </c>
      <c r="O39" s="2">
        <v>0</v>
      </c>
      <c r="P39" s="15" t="s">
        <v>98</v>
      </c>
      <c r="Q39" s="2">
        <v>15656</v>
      </c>
      <c r="R39" s="1"/>
      <c r="S39" s="2"/>
      <c r="T39" s="2"/>
      <c r="U39" s="3"/>
      <c r="V39" s="15">
        <v>2831380</v>
      </c>
      <c r="W39" s="1"/>
      <c r="X39" s="2">
        <v>353</v>
      </c>
      <c r="Y39" s="2"/>
      <c r="Z39" s="2">
        <v>70.599999999999966</v>
      </c>
      <c r="AA39" s="2"/>
      <c r="AB39" s="2">
        <v>282.40000000000003</v>
      </c>
      <c r="AC39" s="2">
        <v>70.599999999999966</v>
      </c>
      <c r="AD39" s="2" t="s">
        <v>88</v>
      </c>
      <c r="AE39" s="1"/>
      <c r="AF39" s="1"/>
      <c r="AG39" s="2">
        <v>282.40000000000003</v>
      </c>
      <c r="AH39" s="2"/>
      <c r="AI39" s="1" t="s">
        <v>50</v>
      </c>
    </row>
    <row r="40" spans="1:35" x14ac:dyDescent="0.25">
      <c r="A40" s="3">
        <v>32</v>
      </c>
      <c r="B40" s="3" t="s">
        <v>102</v>
      </c>
      <c r="C40" s="3" t="s">
        <v>67</v>
      </c>
      <c r="D40" s="3">
        <v>15126</v>
      </c>
      <c r="E40" s="4">
        <v>43993</v>
      </c>
      <c r="F40" s="3" t="s">
        <v>68</v>
      </c>
      <c r="G40" s="1">
        <v>15656</v>
      </c>
      <c r="H40" s="2">
        <v>0</v>
      </c>
      <c r="I40" s="2">
        <v>70.599999999999966</v>
      </c>
      <c r="J40" s="2"/>
      <c r="K40" s="2">
        <v>15303</v>
      </c>
      <c r="L40" s="2">
        <v>282.40000000000003</v>
      </c>
      <c r="M40" s="2"/>
      <c r="N40" s="2">
        <v>15585.4</v>
      </c>
      <c r="O40" s="2">
        <v>0</v>
      </c>
      <c r="P40" s="15" t="s">
        <v>99</v>
      </c>
      <c r="Q40" s="2">
        <v>15656</v>
      </c>
      <c r="R40" s="1"/>
      <c r="S40" s="2"/>
      <c r="T40" s="2"/>
      <c r="U40" s="3"/>
      <c r="V40" s="15">
        <v>2831395</v>
      </c>
      <c r="W40" s="1"/>
      <c r="X40" s="2">
        <v>353</v>
      </c>
      <c r="Y40" s="2"/>
      <c r="Z40" s="2">
        <v>70.599999999999966</v>
      </c>
      <c r="AA40" s="2"/>
      <c r="AB40" s="2">
        <v>282.40000000000003</v>
      </c>
      <c r="AC40" s="2">
        <v>70.599999999999966</v>
      </c>
      <c r="AD40" s="2" t="s">
        <v>88</v>
      </c>
      <c r="AE40" s="1"/>
      <c r="AF40" s="1"/>
      <c r="AG40" s="2">
        <v>282.40000000000003</v>
      </c>
      <c r="AH40" s="2"/>
      <c r="AI40" s="1" t="s">
        <v>50</v>
      </c>
    </row>
    <row r="41" spans="1:35" x14ac:dyDescent="0.25">
      <c r="A41" s="3">
        <v>33</v>
      </c>
      <c r="B41" s="3" t="s">
        <v>102</v>
      </c>
      <c r="C41" s="3" t="s">
        <v>67</v>
      </c>
      <c r="D41" s="3">
        <v>20107</v>
      </c>
      <c r="E41" s="4">
        <v>44055</v>
      </c>
      <c r="F41" s="3" t="s">
        <v>83</v>
      </c>
      <c r="G41" s="1">
        <v>29535</v>
      </c>
      <c r="H41" s="2">
        <v>0</v>
      </c>
      <c r="I41" s="2">
        <v>62.199999999999989</v>
      </c>
      <c r="J41" s="2"/>
      <c r="K41" s="2">
        <v>29224</v>
      </c>
      <c r="L41" s="2">
        <v>248.8</v>
      </c>
      <c r="M41" s="2"/>
      <c r="N41" s="2">
        <v>29472.799999999999</v>
      </c>
      <c r="O41" s="2">
        <v>0</v>
      </c>
      <c r="P41" s="15" t="s">
        <v>100</v>
      </c>
      <c r="Q41" s="2">
        <v>29535</v>
      </c>
      <c r="R41" s="1"/>
      <c r="S41" s="2"/>
      <c r="T41" s="2"/>
      <c r="U41" s="3"/>
      <c r="V41" s="15">
        <v>2916876</v>
      </c>
      <c r="W41" s="1"/>
      <c r="X41" s="2">
        <v>311</v>
      </c>
      <c r="Y41" s="2"/>
      <c r="Z41" s="2">
        <v>62.199999999999989</v>
      </c>
      <c r="AA41" s="2"/>
      <c r="AB41" s="2">
        <v>248.8</v>
      </c>
      <c r="AC41" s="2">
        <v>62.199999999999989</v>
      </c>
      <c r="AD41" s="2" t="s">
        <v>88</v>
      </c>
      <c r="AE41" s="1"/>
      <c r="AF41" s="1"/>
      <c r="AG41" s="2">
        <v>248.8</v>
      </c>
      <c r="AH41" s="2"/>
      <c r="AI41" s="1" t="s">
        <v>50</v>
      </c>
    </row>
    <row r="42" spans="1:35" x14ac:dyDescent="0.25">
      <c r="A42" s="3">
        <v>34</v>
      </c>
      <c r="B42" s="3" t="s">
        <v>102</v>
      </c>
      <c r="C42" s="3" t="s">
        <v>67</v>
      </c>
      <c r="D42" s="3">
        <v>22594</v>
      </c>
      <c r="E42" s="4">
        <v>44095</v>
      </c>
      <c r="F42" s="3" t="s">
        <v>79</v>
      </c>
      <c r="G42" s="1">
        <v>83843</v>
      </c>
      <c r="H42" s="2">
        <v>0</v>
      </c>
      <c r="I42" s="2">
        <v>186</v>
      </c>
      <c r="J42" s="2"/>
      <c r="K42" s="2">
        <v>82913</v>
      </c>
      <c r="L42" s="2">
        <v>744</v>
      </c>
      <c r="M42" s="2"/>
      <c r="N42" s="2">
        <v>83657</v>
      </c>
      <c r="O42" s="2">
        <v>0</v>
      </c>
      <c r="P42" s="15" t="s">
        <v>101</v>
      </c>
      <c r="Q42" s="2">
        <v>83843</v>
      </c>
      <c r="R42" s="1"/>
      <c r="S42" s="2"/>
      <c r="T42" s="2"/>
      <c r="U42" s="3"/>
      <c r="V42" s="15">
        <v>2981462</v>
      </c>
      <c r="W42" s="1"/>
      <c r="X42" s="2">
        <v>930</v>
      </c>
      <c r="Y42" s="2"/>
      <c r="Z42" s="2">
        <v>186</v>
      </c>
      <c r="AA42" s="2"/>
      <c r="AB42" s="2">
        <v>744</v>
      </c>
      <c r="AC42" s="2">
        <v>186</v>
      </c>
      <c r="AD42" s="2" t="s">
        <v>88</v>
      </c>
      <c r="AE42" s="1"/>
      <c r="AF42" s="1"/>
      <c r="AG42" s="2">
        <v>744</v>
      </c>
      <c r="AH42" s="2"/>
      <c r="AI42" s="1" t="s">
        <v>50</v>
      </c>
    </row>
    <row r="43" spans="1:35" x14ac:dyDescent="0.25">
      <c r="I43" s="19"/>
      <c r="X43" s="26">
        <f>SUM(X9:X42)</f>
        <v>3267743</v>
      </c>
      <c r="Z43" s="26">
        <f>SUM(Z9:Z42)</f>
        <v>653548.59999999951</v>
      </c>
      <c r="AB43" s="26">
        <f>SUM(AB9:AB42)</f>
        <v>2614194.399999999</v>
      </c>
      <c r="AC43" s="26">
        <f>SUM(AC9:AC42)</f>
        <v>653548.59999999951</v>
      </c>
      <c r="AG43" s="26">
        <f>SUM(AG9:AG42)</f>
        <v>2614194.399999999</v>
      </c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A483AA-BB4C-4A51-99DF-B8E28CA1153D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www.w3.org/XML/1998/namespace"/>
    <ds:schemaRef ds:uri="http://schemas.microsoft.com/sharepoint/v3/fields"/>
    <ds:schemaRef ds:uri="http://purl.org/dc/terms/"/>
    <ds:schemaRef ds:uri="http://schemas.microsoft.com/office/2006/metadata/properties"/>
    <ds:schemaRef ds:uri="b6565643-c00f-44ce-b5d1-532a85e4382c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c59cac2-4a0b-49e5-b878-56577be82993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2021-02-01T12:49:34Z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