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6945"/>
  </bookViews>
  <sheets>
    <sheet name="PROPUESTA FORMATO" sheetId="3" r:id="rId1"/>
  </sheets>
  <externalReferences>
    <externalReference r:id="rId2"/>
  </externalReferences>
  <definedNames>
    <definedName name="_xlnm._FilterDatabase" localSheetId="0" hidden="1">'PROPUESTA FORMATO'!$A$8:$AI$112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3" i="3" l="1"/>
  <c r="AC113" i="3"/>
  <c r="AB113" i="3"/>
  <c r="Z113" i="3"/>
  <c r="X113" i="3"/>
  <c r="AD10" i="3" l="1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<sst xmlns="http://schemas.openxmlformats.org/spreadsheetml/2006/main" count="567" uniqueCount="180">
  <si>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</si>
  <si>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</si>
  <si>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</si>
  <si>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</si>
  <si>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</si>
  <si>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</si>
  <si>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</si>
  <si>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</si>
  <si>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</si>
  <si>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</si>
  <si>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</si>
  <si>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</si>
  <si>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</si>
  <si>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</si>
  <si>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</si>
  <si>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</si>
  <si>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</si>
  <si>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</si>
  <si>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</si>
  <si>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</si>
  <si>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</si>
  <si>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</si>
  <si>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</si>
  <si>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</si>
  <si>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</si>
  <si>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</si>
  <si>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</si>
  <si>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</si>
  <si>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</si>
  <si>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</si>
  <si>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</si>
  <si>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</si>
  <si>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</si>
  <si>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</si>
  <si>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</si>
  <si>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</si>
  <si>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</si>
  <si>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</si>
  <si>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</si>
  <si>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</si>
  <si>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CC</t>
  </si>
  <si>
    <t>2014/07/25</t>
  </si>
  <si>
    <t>CC3185</t>
  </si>
  <si>
    <t/>
  </si>
  <si>
    <t>2015/01/14</t>
  </si>
  <si>
    <t>CC3907</t>
  </si>
  <si>
    <t>2015/06/05</t>
  </si>
  <si>
    <t>CC4630</t>
  </si>
  <si>
    <t>2015/11/25</t>
  </si>
  <si>
    <t>CC5613</t>
  </si>
  <si>
    <t>2016/01/25</t>
  </si>
  <si>
    <t>CC5827</t>
  </si>
  <si>
    <t>2017/10/13</t>
  </si>
  <si>
    <t>CC9628</t>
  </si>
  <si>
    <t>2017/12/20</t>
  </si>
  <si>
    <t>CC9925</t>
  </si>
  <si>
    <t>2018/04/24</t>
  </si>
  <si>
    <t>CC10967</t>
  </si>
  <si>
    <t>2018/09/13</t>
  </si>
  <si>
    <t>CC11555</t>
  </si>
  <si>
    <t>2018/08/10</t>
  </si>
  <si>
    <t>CC11743</t>
  </si>
  <si>
    <t>2018/12/14</t>
  </si>
  <si>
    <t>CC13075</t>
  </si>
  <si>
    <t>2019/02/06</t>
  </si>
  <si>
    <t>CC13381</t>
  </si>
  <si>
    <t>CC13414</t>
  </si>
  <si>
    <t>2019/03/22</t>
  </si>
  <si>
    <t>CC13791</t>
  </si>
  <si>
    <t>2019/04/05</t>
  </si>
  <si>
    <t>CC13958</t>
  </si>
  <si>
    <t>2019/04/16</t>
  </si>
  <si>
    <t>CC14109</t>
  </si>
  <si>
    <t>2019/09/24</t>
  </si>
  <si>
    <t>CC15206</t>
  </si>
  <si>
    <t>CC15216</t>
  </si>
  <si>
    <t>2019/10/07</t>
  </si>
  <si>
    <t>CC15333</t>
  </si>
  <si>
    <t>2019/11/13</t>
  </si>
  <si>
    <t>CC15558</t>
  </si>
  <si>
    <t>CC15559</t>
  </si>
  <si>
    <t>CC15560</t>
  </si>
  <si>
    <t>CC15561</t>
  </si>
  <si>
    <t>CC15562</t>
  </si>
  <si>
    <t>CC15563</t>
  </si>
  <si>
    <t>CC15569</t>
  </si>
  <si>
    <t>CC15570</t>
  </si>
  <si>
    <t>CC15571</t>
  </si>
  <si>
    <t>CC15572</t>
  </si>
  <si>
    <t>CC15573</t>
  </si>
  <si>
    <t>CC15574</t>
  </si>
  <si>
    <t>CC15579</t>
  </si>
  <si>
    <t>2019/11/22</t>
  </si>
  <si>
    <t>CC15691</t>
  </si>
  <si>
    <t>CC15692</t>
  </si>
  <si>
    <t>CC15693</t>
  </si>
  <si>
    <t>CC15694</t>
  </si>
  <si>
    <t>CC15702</t>
  </si>
  <si>
    <t>CC15703</t>
  </si>
  <si>
    <t>CC15704</t>
  </si>
  <si>
    <t>CC15705</t>
  </si>
  <si>
    <t>CC15706</t>
  </si>
  <si>
    <t>CC15707</t>
  </si>
  <si>
    <t>CC15708</t>
  </si>
  <si>
    <t>CC15709</t>
  </si>
  <si>
    <t>2019/12/10</t>
  </si>
  <si>
    <t>CC15804</t>
  </si>
  <si>
    <t>CC15805</t>
  </si>
  <si>
    <t>CC15810</t>
  </si>
  <si>
    <t>CC15812</t>
  </si>
  <si>
    <t>CC15813</t>
  </si>
  <si>
    <t>CC15815</t>
  </si>
  <si>
    <t>CC15822</t>
  </si>
  <si>
    <t>CC15823</t>
  </si>
  <si>
    <t>CC15824</t>
  </si>
  <si>
    <t>CC15825</t>
  </si>
  <si>
    <t>CC15826</t>
  </si>
  <si>
    <t>CC15827</t>
  </si>
  <si>
    <t>CC15830</t>
  </si>
  <si>
    <t>CC15860</t>
  </si>
  <si>
    <t>CC15861</t>
  </si>
  <si>
    <t>CC15862</t>
  </si>
  <si>
    <t>CC15863</t>
  </si>
  <si>
    <t>2019/12/13</t>
  </si>
  <si>
    <t>CC15828</t>
  </si>
  <si>
    <t>CC15859</t>
  </si>
  <si>
    <t>2019/12/20</t>
  </si>
  <si>
    <t>CC15968</t>
  </si>
  <si>
    <t>CC15970</t>
  </si>
  <si>
    <t>CC15973</t>
  </si>
  <si>
    <t>CC15974</t>
  </si>
  <si>
    <t>CC15975</t>
  </si>
  <si>
    <t>CC15976</t>
  </si>
  <si>
    <t>CC16005</t>
  </si>
  <si>
    <t>CC16006</t>
  </si>
  <si>
    <t>CC16007</t>
  </si>
  <si>
    <t>CC16009</t>
  </si>
  <si>
    <t>CC16010</t>
  </si>
  <si>
    <t>CC16018</t>
  </si>
  <si>
    <t>2020/01/24</t>
  </si>
  <si>
    <t>CC16081</t>
  </si>
  <si>
    <t>CC16091</t>
  </si>
  <si>
    <t>CC16093</t>
  </si>
  <si>
    <t>CC16095</t>
  </si>
  <si>
    <t>CC16098</t>
  </si>
  <si>
    <t>CC16100</t>
  </si>
  <si>
    <t>CC16114</t>
  </si>
  <si>
    <t>CC16117</t>
  </si>
  <si>
    <t>CC16119</t>
  </si>
  <si>
    <t>CC16120</t>
  </si>
  <si>
    <t>CC16122</t>
  </si>
  <si>
    <t>CC16123</t>
  </si>
  <si>
    <t>CC16124</t>
  </si>
  <si>
    <t>CC16125</t>
  </si>
  <si>
    <t>CC16126</t>
  </si>
  <si>
    <t>2020/02/11</t>
  </si>
  <si>
    <t>CC16121</t>
  </si>
  <si>
    <t>CC16225</t>
  </si>
  <si>
    <t>2020/03/01</t>
  </si>
  <si>
    <t>CC16363</t>
  </si>
  <si>
    <t>2020/03/10</t>
  </si>
  <si>
    <t>CC16373</t>
  </si>
  <si>
    <t>CC16374</t>
  </si>
  <si>
    <t>CC16419</t>
  </si>
  <si>
    <t>CC16420</t>
  </si>
  <si>
    <t>CC16423</t>
  </si>
  <si>
    <t>CC16424</t>
  </si>
  <si>
    <t>CC16425</t>
  </si>
  <si>
    <t>CC16427</t>
  </si>
  <si>
    <t>CC16428</t>
  </si>
  <si>
    <t>CC16454</t>
  </si>
  <si>
    <t>CC16473</t>
  </si>
  <si>
    <t>CONCILIACION PAGADA 22 01 2021</t>
  </si>
  <si>
    <t xml:space="preserve">EPS SURAMERICANA S.A.  </t>
  </si>
  <si>
    <t>Nit. 800088702-2</t>
  </si>
  <si>
    <t xml:space="preserve">NIT </t>
  </si>
  <si>
    <t>FECHA DE CORTE DE CONCILIACION:  31 DE MARZO DE 2020</t>
  </si>
  <si>
    <t xml:space="preserve">FECHA DE CONCILIACION: </t>
  </si>
  <si>
    <t>CLIVELAM IPS S.A.S</t>
  </si>
  <si>
    <t>22 01 2021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</si>
</sst>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jassqume\Desktop\CUENTAS%20MEDICAS\PRUEBA%20AIFT010%20nue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"/>
      <sheetName val="ANEXO TECNICO No.2"/>
      <sheetName val="AIFT010 "/>
      <sheetName val="IPS CE011"/>
      <sheetName val="PROPUESTA FORMATO"/>
    </sheetNames>
    <sheetDataSet>
      <sheetData sheetId="0"/>
      <sheetData sheetId="1">
        <row r="3">
          <cell r="B3" t="str">
            <v>ANEXO TECNICO No. 2</v>
          </cell>
        </row>
        <row r="4">
          <cell r="B4" t="str">
            <v>DETALLE DE FACTURAS o RECOBROS POR PRESTACION DE SERVICIOS DE SALUD</v>
          </cell>
        </row>
        <row r="5">
          <cell r="B5" t="str">
            <v>ARTÍCULO 9° DE LA LEY 1797 DE 2016, SOPORTE CERTIFICADO DE RECONOCIMIENTO DE DEUDAS</v>
          </cell>
        </row>
        <row r="7">
          <cell r="B7" t="str">
            <v>ENTIDAD RESPONSABLE DE PAGO QUE REALIZA EL REPORTE DE INFORMACIÓN</v>
          </cell>
        </row>
        <row r="8">
          <cell r="B8" t="str">
            <v>1. NOMBRE DE LA ERP</v>
          </cell>
          <cell r="C8" t="str">
            <v>EPS Y MEDICINA PREPAGADA SURAMERICANA S.A.</v>
          </cell>
          <cell r="D8" t="str">
            <v>2. NIT</v>
          </cell>
          <cell r="F8" t="str">
            <v>800.088.702-2</v>
          </cell>
          <cell r="G8" t="str">
            <v>3.CODIGO</v>
          </cell>
          <cell r="H8">
            <v>10</v>
          </cell>
        </row>
        <row r="10">
          <cell r="B10" t="str">
            <v>INFORMACION DETALLADA DEL PAGO DE LAS DEUDAS DERIVADAS DE LA PRESTACIÓN DEL SERVICIO</v>
          </cell>
        </row>
        <row r="11">
          <cell r="B11" t="str">
            <v xml:space="preserve">En calidad de Representante legal, Director o Gerente de  EPS Y MEDICINA PREPAGADA SURAMERICANA S.A. relaciono los datos y el detalle de la EPS e IPS  de las facturas que se van a pagar de acuerdo con lo establecido , en el articulo 9 de la Ley 1797 de 2016
</v>
          </cell>
        </row>
        <row r="12">
          <cell r="B12" t="str">
            <v>DATOS DE LA ENTIDAD ACREEDORA</v>
          </cell>
        </row>
        <row r="13">
          <cell r="B13" t="str">
            <v>4. NOMBRE DE LA ENTIDAD (IPS o EPS)</v>
          </cell>
          <cell r="D13" t="str">
            <v>5. NIT</v>
          </cell>
          <cell r="F13">
            <v>900318964</v>
          </cell>
          <cell r="G13" t="str">
            <v>6. NATURALEZA</v>
          </cell>
          <cell r="H13" t="str">
            <v>PRIVADA</v>
          </cell>
        </row>
        <row r="16">
          <cell r="B16" t="str">
            <v>7. PREFIJO FACTURA</v>
          </cell>
          <cell r="C16" t="str">
            <v>8. NUMERO FACTURA</v>
          </cell>
          <cell r="D16" t="str">
            <v>9. FECHA DE LA FACTURA</v>
          </cell>
          <cell r="E16" t="str">
            <v>10. REGIMEN</v>
          </cell>
          <cell r="F16" t="str">
            <v>11. SALDO A CONCILIAR</v>
          </cell>
          <cell r="G16" t="str">
            <v>12. VALOR A PAGAR POR EPS SURA</v>
          </cell>
          <cell r="H16" t="str">
            <v>13. VALOR ASUMIDO POR LA IPS</v>
          </cell>
        </row>
        <row r="17">
          <cell r="A17" t="str">
            <v>CC3185</v>
          </cell>
          <cell r="B17" t="str">
            <v>CC</v>
          </cell>
          <cell r="C17">
            <v>3185</v>
          </cell>
          <cell r="D17">
            <v>41844</v>
          </cell>
          <cell r="E17" t="str">
            <v>CONTRIBUTIVO</v>
          </cell>
          <cell r="F17">
            <v>673264</v>
          </cell>
          <cell r="G17">
            <v>471284.8</v>
          </cell>
          <cell r="H17">
            <v>201979.2</v>
          </cell>
          <cell r="I17" t="str">
            <v>FINIC - 1</v>
          </cell>
        </row>
        <row r="18">
          <cell r="A18" t="str">
            <v>CC4630</v>
          </cell>
          <cell r="B18" t="str">
            <v>CC</v>
          </cell>
          <cell r="C18">
            <v>4630</v>
          </cell>
          <cell r="D18">
            <v>42154</v>
          </cell>
          <cell r="E18" t="str">
            <v>CONTRIBUTIVO</v>
          </cell>
          <cell r="F18">
            <v>400000</v>
          </cell>
          <cell r="G18">
            <v>280000</v>
          </cell>
          <cell r="H18">
            <v>120000</v>
          </cell>
          <cell r="I18" t="str">
            <v>FINIC - 1</v>
          </cell>
        </row>
        <row r="19">
          <cell r="A19" t="str">
            <v>CC5613</v>
          </cell>
          <cell r="B19" t="str">
            <v>CC</v>
          </cell>
          <cell r="C19">
            <v>5613</v>
          </cell>
          <cell r="D19">
            <v>42332</v>
          </cell>
          <cell r="E19" t="str">
            <v>CONTRIBUTIVO</v>
          </cell>
          <cell r="F19">
            <v>256107</v>
          </cell>
          <cell r="G19">
            <v>179274.9</v>
          </cell>
          <cell r="H19">
            <v>76832.100000000006</v>
          </cell>
          <cell r="I19" t="str">
            <v>FINIC - 1</v>
          </cell>
        </row>
        <row r="20">
          <cell r="A20" t="str">
            <v>CC5827</v>
          </cell>
          <cell r="B20" t="str">
            <v>CC</v>
          </cell>
          <cell r="C20">
            <v>5827</v>
          </cell>
          <cell r="D20">
            <v>42392</v>
          </cell>
          <cell r="E20" t="str">
            <v>CONTRIBUTIVO</v>
          </cell>
          <cell r="F20">
            <v>282217</v>
          </cell>
          <cell r="G20">
            <v>197551.9</v>
          </cell>
          <cell r="H20">
            <v>84665.1</v>
          </cell>
          <cell r="I20" t="str">
            <v>FINIC - 1</v>
          </cell>
        </row>
        <row r="21">
          <cell r="A21" t="str">
            <v>CC9628</v>
          </cell>
          <cell r="B21" t="str">
            <v>CC</v>
          </cell>
          <cell r="C21">
            <v>9628</v>
          </cell>
          <cell r="D21">
            <v>43014</v>
          </cell>
          <cell r="E21" t="str">
            <v>CONTRIBUTIVO</v>
          </cell>
          <cell r="F21">
            <v>93130</v>
          </cell>
          <cell r="G21">
            <v>65190.999999999993</v>
          </cell>
          <cell r="H21">
            <v>27939.000000000007</v>
          </cell>
          <cell r="I21" t="str">
            <v>FINIC - 1</v>
          </cell>
        </row>
        <row r="22">
          <cell r="A22" t="str">
            <v>CC9925</v>
          </cell>
          <cell r="B22" t="str">
            <v>CC</v>
          </cell>
          <cell r="C22">
            <v>9925</v>
          </cell>
          <cell r="D22">
            <v>43060</v>
          </cell>
          <cell r="E22" t="str">
            <v>CONTRIBUTIVO</v>
          </cell>
          <cell r="F22">
            <v>222629</v>
          </cell>
          <cell r="G22">
            <v>155840.29999999999</v>
          </cell>
          <cell r="H22">
            <v>66788.700000000012</v>
          </cell>
          <cell r="I22" t="str">
            <v>FINIC - 1</v>
          </cell>
        </row>
        <row r="23">
          <cell r="A23" t="str">
            <v>CC10967</v>
          </cell>
          <cell r="B23" t="str">
            <v>CC</v>
          </cell>
          <cell r="C23">
            <v>10967</v>
          </cell>
          <cell r="D23">
            <v>43210</v>
          </cell>
          <cell r="E23" t="str">
            <v>CONTRIBUTIVO</v>
          </cell>
          <cell r="F23">
            <v>84740</v>
          </cell>
          <cell r="G23">
            <v>59317.999999999993</v>
          </cell>
          <cell r="H23">
            <v>25422.000000000007</v>
          </cell>
          <cell r="I23" t="str">
            <v>FINIC - 1</v>
          </cell>
        </row>
        <row r="24">
          <cell r="A24" t="str">
            <v>CC11555</v>
          </cell>
          <cell r="B24" t="str">
            <v>CC</v>
          </cell>
          <cell r="C24">
            <v>11555</v>
          </cell>
          <cell r="D24">
            <v>43278</v>
          </cell>
          <cell r="E24" t="str">
            <v>CONTRIBUTIVO</v>
          </cell>
          <cell r="F24">
            <v>95996</v>
          </cell>
          <cell r="G24">
            <v>67197.2</v>
          </cell>
          <cell r="H24">
            <v>28798.800000000003</v>
          </cell>
          <cell r="I24" t="str">
            <v>FINIC - 1</v>
          </cell>
        </row>
        <row r="25">
          <cell r="A25" t="str">
            <v>CC11743</v>
          </cell>
          <cell r="B25" t="str">
            <v>CC</v>
          </cell>
          <cell r="C25">
            <v>11743</v>
          </cell>
          <cell r="D25">
            <v>43306</v>
          </cell>
          <cell r="E25" t="str">
            <v>CONTRIBUTIVO</v>
          </cell>
          <cell r="F25">
            <v>407443</v>
          </cell>
          <cell r="G25">
            <v>285210.09999999998</v>
          </cell>
          <cell r="H25">
            <v>122232.90000000002</v>
          </cell>
          <cell r="I25" t="str">
            <v>FINIC - 1</v>
          </cell>
        </row>
        <row r="26">
          <cell r="A26" t="str">
            <v>CC13075</v>
          </cell>
          <cell r="B26" t="str">
            <v>CC</v>
          </cell>
          <cell r="C26">
            <v>13075</v>
          </cell>
          <cell r="D26">
            <v>43447</v>
          </cell>
          <cell r="E26" t="str">
            <v>CONTRIBUTIVO</v>
          </cell>
          <cell r="F26">
            <v>400000</v>
          </cell>
          <cell r="G26">
            <v>280000</v>
          </cell>
          <cell r="H26">
            <v>120000</v>
          </cell>
          <cell r="I26" t="str">
            <v>FINIC - 1</v>
          </cell>
        </row>
        <row r="27">
          <cell r="A27" t="str">
            <v>CC13414</v>
          </cell>
          <cell r="B27" t="str">
            <v>CC</v>
          </cell>
          <cell r="C27">
            <v>13414</v>
          </cell>
          <cell r="D27">
            <v>43495</v>
          </cell>
          <cell r="E27" t="str">
            <v>CONTRIBUTIVO</v>
          </cell>
          <cell r="F27">
            <v>93130</v>
          </cell>
          <cell r="G27">
            <v>65190.999999999993</v>
          </cell>
          <cell r="H27">
            <v>27939.000000000007</v>
          </cell>
          <cell r="I27" t="str">
            <v>FINIC - 1</v>
          </cell>
        </row>
        <row r="28">
          <cell r="A28" t="str">
            <v>CC13791</v>
          </cell>
          <cell r="B28" t="str">
            <v>CC</v>
          </cell>
          <cell r="C28">
            <v>13791</v>
          </cell>
          <cell r="D28">
            <v>43542</v>
          </cell>
          <cell r="E28" t="str">
            <v>CONTRIBUTIVO</v>
          </cell>
          <cell r="F28">
            <v>93130</v>
          </cell>
          <cell r="G28">
            <v>65190.999999999993</v>
          </cell>
          <cell r="H28">
            <v>27939.000000000007</v>
          </cell>
          <cell r="I28" t="str">
            <v>FINIC - 1</v>
          </cell>
        </row>
        <row r="29">
          <cell r="A29" t="str">
            <v>CC13958</v>
          </cell>
          <cell r="B29" t="str">
            <v>CC</v>
          </cell>
          <cell r="C29">
            <v>13958</v>
          </cell>
          <cell r="D29">
            <v>43554</v>
          </cell>
          <cell r="E29" t="str">
            <v>CONTRIBUTIVO</v>
          </cell>
          <cell r="F29">
            <v>349237</v>
          </cell>
          <cell r="G29">
            <v>244465.9</v>
          </cell>
          <cell r="H29">
            <v>104771.1</v>
          </cell>
          <cell r="I29" t="str">
            <v>FINIC - 1</v>
          </cell>
        </row>
        <row r="30">
          <cell r="A30" t="str">
            <v>CC14109</v>
          </cell>
          <cell r="B30" t="str">
            <v>CC</v>
          </cell>
          <cell r="C30">
            <v>14109</v>
          </cell>
          <cell r="D30">
            <v>43570</v>
          </cell>
          <cell r="E30" t="str">
            <v>CONTRIBUTIVO</v>
          </cell>
          <cell r="F30">
            <v>185556</v>
          </cell>
          <cell r="G30">
            <v>129889.2</v>
          </cell>
          <cell r="H30">
            <v>55666.8</v>
          </cell>
          <cell r="I30" t="str">
            <v>FINIC - 1</v>
          </cell>
        </row>
        <row r="31">
          <cell r="A31" t="str">
            <v>CC15206</v>
          </cell>
          <cell r="B31" t="str">
            <v>CC</v>
          </cell>
          <cell r="C31">
            <v>15206</v>
          </cell>
          <cell r="D31">
            <v>43721</v>
          </cell>
          <cell r="E31" t="str">
            <v>CONTRIBUTIVO</v>
          </cell>
          <cell r="F31">
            <v>72573</v>
          </cell>
          <cell r="G31">
            <v>50801.1</v>
          </cell>
          <cell r="H31">
            <v>21771.9</v>
          </cell>
          <cell r="I31" t="str">
            <v>FINIC - 1</v>
          </cell>
        </row>
        <row r="32">
          <cell r="A32" t="str">
            <v>CC15216</v>
          </cell>
          <cell r="B32" t="str">
            <v>CC</v>
          </cell>
          <cell r="C32">
            <v>15216</v>
          </cell>
          <cell r="D32">
            <v>43721</v>
          </cell>
          <cell r="E32" t="str">
            <v>CONTRIBUTIVO</v>
          </cell>
          <cell r="F32">
            <v>58320</v>
          </cell>
          <cell r="G32">
            <v>40824</v>
          </cell>
          <cell r="H32">
            <v>17496</v>
          </cell>
          <cell r="I32" t="str">
            <v>FINIC - 1</v>
          </cell>
        </row>
        <row r="33">
          <cell r="A33" t="str">
            <v>CC15333</v>
          </cell>
          <cell r="B33" t="str">
            <v>CC</v>
          </cell>
          <cell r="C33">
            <v>15333</v>
          </cell>
          <cell r="D33">
            <v>43738</v>
          </cell>
          <cell r="E33" t="str">
            <v>CONTRIBUTIVO</v>
          </cell>
          <cell r="F33">
            <v>64219</v>
          </cell>
          <cell r="G33">
            <v>44953.299999999996</v>
          </cell>
          <cell r="H33">
            <v>19265.700000000004</v>
          </cell>
          <cell r="I33" t="str">
            <v>FINIC - 1</v>
          </cell>
        </row>
        <row r="34">
          <cell r="A34" t="str">
            <v>CC15558</v>
          </cell>
          <cell r="B34" t="str">
            <v>CC</v>
          </cell>
          <cell r="C34">
            <v>15558</v>
          </cell>
          <cell r="D34">
            <v>43768</v>
          </cell>
          <cell r="E34" t="str">
            <v>CONTRIBUTIVO</v>
          </cell>
          <cell r="F34">
            <v>14422</v>
          </cell>
          <cell r="G34">
            <v>10095.4</v>
          </cell>
          <cell r="H34">
            <v>4326.6000000000004</v>
          </cell>
          <cell r="I34" t="str">
            <v>FINIC - 1</v>
          </cell>
        </row>
        <row r="35">
          <cell r="A35" t="str">
            <v>CC15559</v>
          </cell>
          <cell r="B35" t="str">
            <v>CC</v>
          </cell>
          <cell r="C35">
            <v>15559</v>
          </cell>
          <cell r="D35">
            <v>43768</v>
          </cell>
          <cell r="E35" t="str">
            <v>CONTRIBUTIVO</v>
          </cell>
          <cell r="F35">
            <v>23282</v>
          </cell>
          <cell r="G35">
            <v>16297.4</v>
          </cell>
          <cell r="H35">
            <v>6984.6</v>
          </cell>
          <cell r="I35" t="str">
            <v>FINIC - 1</v>
          </cell>
        </row>
        <row r="36">
          <cell r="A36" t="str">
            <v>CC15560</v>
          </cell>
          <cell r="B36" t="str">
            <v>CC</v>
          </cell>
          <cell r="C36">
            <v>15560</v>
          </cell>
          <cell r="D36">
            <v>43768</v>
          </cell>
          <cell r="E36" t="str">
            <v>CONTRIBUTIVO</v>
          </cell>
          <cell r="F36">
            <v>23282</v>
          </cell>
          <cell r="G36">
            <v>16297.4</v>
          </cell>
          <cell r="H36">
            <v>6984.6</v>
          </cell>
          <cell r="I36" t="str">
            <v>FINIC - 1</v>
          </cell>
        </row>
        <row r="37">
          <cell r="A37" t="str">
            <v>CC15561</v>
          </cell>
          <cell r="B37" t="str">
            <v>CC</v>
          </cell>
          <cell r="C37">
            <v>15561</v>
          </cell>
          <cell r="D37">
            <v>43768</v>
          </cell>
          <cell r="E37" t="str">
            <v>CONTRIBUTIVO</v>
          </cell>
          <cell r="F37">
            <v>14422</v>
          </cell>
          <cell r="G37">
            <v>10095.4</v>
          </cell>
          <cell r="H37">
            <v>4326.6000000000004</v>
          </cell>
          <cell r="I37" t="str">
            <v>FINIC - 1</v>
          </cell>
        </row>
        <row r="38">
          <cell r="A38" t="str">
            <v>CC15562</v>
          </cell>
          <cell r="B38" t="str">
            <v>CC</v>
          </cell>
          <cell r="C38">
            <v>15562</v>
          </cell>
          <cell r="D38">
            <v>43768</v>
          </cell>
          <cell r="E38" t="str">
            <v>CONTRIBUTIVO</v>
          </cell>
          <cell r="F38">
            <v>23282</v>
          </cell>
          <cell r="G38">
            <v>16297.4</v>
          </cell>
          <cell r="H38">
            <v>6984.6</v>
          </cell>
          <cell r="I38" t="str">
            <v>FINIC - 1</v>
          </cell>
        </row>
        <row r="39">
          <cell r="A39" t="str">
            <v>CC15569</v>
          </cell>
          <cell r="B39" t="str">
            <v>CC</v>
          </cell>
          <cell r="C39">
            <v>15569</v>
          </cell>
          <cell r="D39">
            <v>43768</v>
          </cell>
          <cell r="E39" t="str">
            <v>CONTRIBUTIVO</v>
          </cell>
          <cell r="F39">
            <v>14422</v>
          </cell>
          <cell r="G39">
            <v>10095.4</v>
          </cell>
          <cell r="H39">
            <v>4326.6000000000004</v>
          </cell>
          <cell r="I39" t="str">
            <v>FINIC - 1</v>
          </cell>
        </row>
        <row r="40">
          <cell r="A40" t="str">
            <v>CC15570</v>
          </cell>
          <cell r="B40" t="str">
            <v>CC</v>
          </cell>
          <cell r="C40">
            <v>15570</v>
          </cell>
          <cell r="D40">
            <v>43768</v>
          </cell>
          <cell r="E40" t="str">
            <v>CONTRIBUTIVO</v>
          </cell>
          <cell r="F40">
            <v>14422</v>
          </cell>
          <cell r="G40">
            <v>10095.4</v>
          </cell>
          <cell r="H40">
            <v>4326.6000000000004</v>
          </cell>
          <cell r="I40" t="str">
            <v>FINIC - 1</v>
          </cell>
        </row>
        <row r="41">
          <cell r="A41" t="str">
            <v>CC15571</v>
          </cell>
          <cell r="B41" t="str">
            <v>CC</v>
          </cell>
          <cell r="C41">
            <v>15571</v>
          </cell>
          <cell r="D41">
            <v>43768</v>
          </cell>
          <cell r="E41" t="str">
            <v>CONTRIBUTIVO</v>
          </cell>
          <cell r="F41">
            <v>14422</v>
          </cell>
          <cell r="G41">
            <v>10095.4</v>
          </cell>
          <cell r="H41">
            <v>4326.6000000000004</v>
          </cell>
          <cell r="I41" t="str">
            <v>FINIC - 1</v>
          </cell>
        </row>
        <row r="42">
          <cell r="A42" t="str">
            <v>CC15572</v>
          </cell>
          <cell r="B42" t="str">
            <v>CC</v>
          </cell>
          <cell r="C42">
            <v>15572</v>
          </cell>
          <cell r="D42">
            <v>43768</v>
          </cell>
          <cell r="E42" t="str">
            <v>CONTRIBUTIVO</v>
          </cell>
          <cell r="F42">
            <v>23282</v>
          </cell>
          <cell r="G42">
            <v>16297.4</v>
          </cell>
          <cell r="H42">
            <v>6984.6</v>
          </cell>
          <cell r="I42" t="str">
            <v>FINIC - 1</v>
          </cell>
        </row>
        <row r="43">
          <cell r="A43" t="str">
            <v>CC15573</v>
          </cell>
          <cell r="B43" t="str">
            <v>CC</v>
          </cell>
          <cell r="C43">
            <v>15573</v>
          </cell>
          <cell r="D43">
            <v>43768</v>
          </cell>
          <cell r="E43" t="str">
            <v>CONTRIBUTIVO</v>
          </cell>
          <cell r="F43">
            <v>14422</v>
          </cell>
          <cell r="G43">
            <v>10095.4</v>
          </cell>
          <cell r="H43">
            <v>4326.6000000000004</v>
          </cell>
          <cell r="I43" t="str">
            <v>FINIC - 1</v>
          </cell>
        </row>
        <row r="44">
          <cell r="A44" t="str">
            <v>CC15574</v>
          </cell>
          <cell r="B44" t="str">
            <v>CC</v>
          </cell>
          <cell r="C44">
            <v>15574</v>
          </cell>
          <cell r="D44">
            <v>43768</v>
          </cell>
          <cell r="E44" t="str">
            <v>CONTRIBUTIVO</v>
          </cell>
          <cell r="F44">
            <v>14422</v>
          </cell>
          <cell r="G44">
            <v>10095.4</v>
          </cell>
          <cell r="H44">
            <v>4326.6000000000004</v>
          </cell>
          <cell r="I44" t="str">
            <v>FINIC - 1</v>
          </cell>
        </row>
        <row r="45">
          <cell r="A45" t="str">
            <v>CC15691</v>
          </cell>
          <cell r="B45" t="str">
            <v>CC</v>
          </cell>
          <cell r="C45">
            <v>15691</v>
          </cell>
          <cell r="D45">
            <v>43787</v>
          </cell>
          <cell r="E45" t="str">
            <v>CONTRIBUTIVO</v>
          </cell>
          <cell r="F45">
            <v>27285</v>
          </cell>
          <cell r="G45">
            <v>19099.5</v>
          </cell>
          <cell r="H45">
            <v>8185.5</v>
          </cell>
          <cell r="I45" t="str">
            <v>FINIC - 1</v>
          </cell>
        </row>
        <row r="46">
          <cell r="A46" t="str">
            <v>CC15692</v>
          </cell>
          <cell r="B46" t="str">
            <v>CC</v>
          </cell>
          <cell r="C46">
            <v>15692</v>
          </cell>
          <cell r="D46">
            <v>43787</v>
          </cell>
          <cell r="E46" t="str">
            <v>CONTRIBUTIVO</v>
          </cell>
          <cell r="F46">
            <v>23282</v>
          </cell>
          <cell r="G46">
            <v>16297.4</v>
          </cell>
          <cell r="H46">
            <v>6984.6</v>
          </cell>
          <cell r="I46" t="str">
            <v>FINIC - 1</v>
          </cell>
        </row>
        <row r="47">
          <cell r="A47" t="str">
            <v>CC15693</v>
          </cell>
          <cell r="B47" t="str">
            <v>CC</v>
          </cell>
          <cell r="C47">
            <v>15693</v>
          </cell>
          <cell r="D47">
            <v>43787</v>
          </cell>
          <cell r="E47" t="str">
            <v>CONTRIBUTIVO</v>
          </cell>
          <cell r="F47">
            <v>16300</v>
          </cell>
          <cell r="G47">
            <v>11410</v>
          </cell>
          <cell r="H47">
            <v>4890</v>
          </cell>
          <cell r="I47" t="str">
            <v>FINIC - 1</v>
          </cell>
        </row>
        <row r="48">
          <cell r="A48" t="str">
            <v>CC15694</v>
          </cell>
          <cell r="B48" t="str">
            <v>CC</v>
          </cell>
          <cell r="C48">
            <v>15694</v>
          </cell>
          <cell r="D48">
            <v>43787</v>
          </cell>
          <cell r="E48" t="str">
            <v>CONTRIBUTIVO</v>
          </cell>
          <cell r="F48">
            <v>14422</v>
          </cell>
          <cell r="G48">
            <v>10095.4</v>
          </cell>
          <cell r="H48">
            <v>4326.6000000000004</v>
          </cell>
          <cell r="I48" t="str">
            <v>FINIC - 1</v>
          </cell>
        </row>
        <row r="49">
          <cell r="A49" t="str">
            <v>CC15702</v>
          </cell>
          <cell r="B49" t="str">
            <v>CC</v>
          </cell>
          <cell r="C49">
            <v>15702</v>
          </cell>
          <cell r="D49">
            <v>43787</v>
          </cell>
          <cell r="E49" t="str">
            <v>CONTRIBUTIVO</v>
          </cell>
          <cell r="F49">
            <v>14422</v>
          </cell>
          <cell r="G49">
            <v>10095.4</v>
          </cell>
          <cell r="H49">
            <v>4326.6000000000004</v>
          </cell>
          <cell r="I49" t="str">
            <v>FINIC - 1</v>
          </cell>
        </row>
        <row r="50">
          <cell r="A50" t="str">
            <v>CC15704</v>
          </cell>
          <cell r="B50" t="str">
            <v>CC</v>
          </cell>
          <cell r="C50">
            <v>15704</v>
          </cell>
          <cell r="D50">
            <v>43787</v>
          </cell>
          <cell r="E50" t="str">
            <v>CONTRIBUTIVO</v>
          </cell>
          <cell r="F50">
            <v>14422</v>
          </cell>
          <cell r="G50">
            <v>10095.4</v>
          </cell>
          <cell r="H50">
            <v>4326.6000000000004</v>
          </cell>
          <cell r="I50" t="str">
            <v>FINIC - 1</v>
          </cell>
        </row>
        <row r="51">
          <cell r="A51" t="str">
            <v>CC15705</v>
          </cell>
          <cell r="B51" t="str">
            <v>CC</v>
          </cell>
          <cell r="C51">
            <v>15705</v>
          </cell>
          <cell r="D51">
            <v>43787</v>
          </cell>
          <cell r="E51" t="str">
            <v>CONTRIBUTIVO</v>
          </cell>
          <cell r="F51">
            <v>14422</v>
          </cell>
          <cell r="G51">
            <v>10095.4</v>
          </cell>
          <cell r="H51">
            <v>4326.6000000000004</v>
          </cell>
          <cell r="I51" t="str">
            <v>FINIC - 1</v>
          </cell>
        </row>
        <row r="52">
          <cell r="A52" t="str">
            <v>CC15706</v>
          </cell>
          <cell r="B52" t="str">
            <v>CC</v>
          </cell>
          <cell r="C52">
            <v>15706</v>
          </cell>
          <cell r="D52">
            <v>43787</v>
          </cell>
          <cell r="E52" t="str">
            <v>CONTRIBUTIVO</v>
          </cell>
          <cell r="F52">
            <v>23282</v>
          </cell>
          <cell r="G52">
            <v>16297.4</v>
          </cell>
          <cell r="H52">
            <v>6984.6</v>
          </cell>
          <cell r="I52" t="str">
            <v>FINIC - 1</v>
          </cell>
        </row>
        <row r="53">
          <cell r="A53" t="str">
            <v>CC15707</v>
          </cell>
          <cell r="B53" t="str">
            <v>CC</v>
          </cell>
          <cell r="C53">
            <v>15707</v>
          </cell>
          <cell r="D53">
            <v>43787</v>
          </cell>
          <cell r="E53" t="str">
            <v>CONTRIBUTIVO</v>
          </cell>
          <cell r="F53">
            <v>14422</v>
          </cell>
          <cell r="G53">
            <v>10095.4</v>
          </cell>
          <cell r="H53">
            <v>4326.6000000000004</v>
          </cell>
          <cell r="I53" t="str">
            <v>FINIC - 1</v>
          </cell>
        </row>
        <row r="54">
          <cell r="A54" t="str">
            <v>CC15708</v>
          </cell>
          <cell r="B54" t="str">
            <v>CC</v>
          </cell>
          <cell r="C54">
            <v>15708</v>
          </cell>
          <cell r="D54">
            <v>43787</v>
          </cell>
          <cell r="E54" t="str">
            <v>CONTRIBUTIVO</v>
          </cell>
          <cell r="F54">
            <v>14422</v>
          </cell>
          <cell r="G54">
            <v>10095.4</v>
          </cell>
          <cell r="H54">
            <v>4326.6000000000004</v>
          </cell>
          <cell r="I54" t="str">
            <v>FINIC - 1</v>
          </cell>
        </row>
        <row r="55">
          <cell r="A55" t="str">
            <v>CC15709</v>
          </cell>
          <cell r="B55" t="str">
            <v>CC</v>
          </cell>
          <cell r="C55">
            <v>15709</v>
          </cell>
          <cell r="D55">
            <v>43787</v>
          </cell>
          <cell r="E55" t="str">
            <v>CONTRIBUTIVO</v>
          </cell>
          <cell r="F55">
            <v>23282</v>
          </cell>
          <cell r="G55">
            <v>16297.4</v>
          </cell>
          <cell r="H55">
            <v>6984.6</v>
          </cell>
          <cell r="I55" t="str">
            <v>FINIC - 1</v>
          </cell>
        </row>
        <row r="56">
          <cell r="A56" t="str">
            <v>CC15804</v>
          </cell>
          <cell r="B56" t="str">
            <v>CC</v>
          </cell>
          <cell r="C56">
            <v>15804</v>
          </cell>
          <cell r="D56">
            <v>43797</v>
          </cell>
          <cell r="E56" t="str">
            <v>CONTRIBUTIVO</v>
          </cell>
          <cell r="F56">
            <v>11603</v>
          </cell>
          <cell r="G56">
            <v>8122.0999999999995</v>
          </cell>
          <cell r="H56">
            <v>3480.9000000000005</v>
          </cell>
          <cell r="I56" t="str">
            <v>FINIC - 1</v>
          </cell>
        </row>
        <row r="57">
          <cell r="A57" t="str">
            <v>CC15805</v>
          </cell>
          <cell r="B57" t="str">
            <v>CC</v>
          </cell>
          <cell r="C57">
            <v>15805</v>
          </cell>
          <cell r="D57">
            <v>43797</v>
          </cell>
          <cell r="E57" t="str">
            <v>CONTRIBUTIVO</v>
          </cell>
          <cell r="F57">
            <v>57645</v>
          </cell>
          <cell r="G57">
            <v>40351.5</v>
          </cell>
          <cell r="H57">
            <v>17293.5</v>
          </cell>
          <cell r="I57" t="str">
            <v>FINIC - 1</v>
          </cell>
        </row>
        <row r="58">
          <cell r="A58" t="str">
            <v>CC15810</v>
          </cell>
          <cell r="B58" t="str">
            <v>CC</v>
          </cell>
          <cell r="C58">
            <v>15810</v>
          </cell>
          <cell r="D58">
            <v>43797</v>
          </cell>
          <cell r="E58" t="str">
            <v>CONTRIBUTIVO</v>
          </cell>
          <cell r="F58">
            <v>9224</v>
          </cell>
          <cell r="G58">
            <v>6456.7999999999993</v>
          </cell>
          <cell r="H58">
            <v>2767.2000000000007</v>
          </cell>
          <cell r="I58" t="str">
            <v>FINIC - 1</v>
          </cell>
        </row>
        <row r="59">
          <cell r="A59" t="str">
            <v>CC15812</v>
          </cell>
          <cell r="B59" t="str">
            <v>CC</v>
          </cell>
          <cell r="C59">
            <v>15812</v>
          </cell>
          <cell r="D59">
            <v>43797</v>
          </cell>
          <cell r="E59" t="str">
            <v>CONTRIBUTIVO</v>
          </cell>
          <cell r="F59">
            <v>3234</v>
          </cell>
          <cell r="G59">
            <v>2263.7999999999997</v>
          </cell>
          <cell r="H59">
            <v>970.20000000000027</v>
          </cell>
          <cell r="I59" t="str">
            <v>FINIC - 1</v>
          </cell>
        </row>
        <row r="60">
          <cell r="A60" t="str">
            <v>CC15813</v>
          </cell>
          <cell r="B60" t="str">
            <v>CC</v>
          </cell>
          <cell r="C60">
            <v>15813</v>
          </cell>
          <cell r="D60">
            <v>43797</v>
          </cell>
          <cell r="E60" t="str">
            <v>CONTRIBUTIVO</v>
          </cell>
          <cell r="F60">
            <v>3968</v>
          </cell>
          <cell r="G60">
            <v>2777.6</v>
          </cell>
          <cell r="H60">
            <v>1190.4000000000001</v>
          </cell>
          <cell r="I60" t="str">
            <v>FINIC - 1</v>
          </cell>
        </row>
        <row r="61">
          <cell r="A61" t="str">
            <v>CC15815</v>
          </cell>
          <cell r="B61" t="str">
            <v>CC</v>
          </cell>
          <cell r="C61">
            <v>15815</v>
          </cell>
          <cell r="D61">
            <v>43797</v>
          </cell>
          <cell r="E61" t="str">
            <v>CONTRIBUTIVO</v>
          </cell>
          <cell r="F61">
            <v>3968</v>
          </cell>
          <cell r="G61">
            <v>2777.6</v>
          </cell>
          <cell r="H61">
            <v>1190.4000000000001</v>
          </cell>
          <cell r="I61" t="str">
            <v>FINIC - 1</v>
          </cell>
        </row>
        <row r="62">
          <cell r="A62" t="str">
            <v>CC15823</v>
          </cell>
          <cell r="B62" t="str">
            <v>CC</v>
          </cell>
          <cell r="C62">
            <v>15823</v>
          </cell>
          <cell r="D62">
            <v>43797</v>
          </cell>
          <cell r="E62" t="str">
            <v>CONTRIBUTIVO</v>
          </cell>
          <cell r="F62">
            <v>16300</v>
          </cell>
          <cell r="G62">
            <v>11410</v>
          </cell>
          <cell r="H62">
            <v>4890</v>
          </cell>
          <cell r="I62" t="str">
            <v>FINIC - 1</v>
          </cell>
        </row>
        <row r="63">
          <cell r="A63" t="str">
            <v>CC15824</v>
          </cell>
          <cell r="B63" t="str">
            <v>CC</v>
          </cell>
          <cell r="C63">
            <v>15824</v>
          </cell>
          <cell r="D63">
            <v>43797</v>
          </cell>
          <cell r="E63" t="str">
            <v>CONTRIBUTIVO</v>
          </cell>
          <cell r="F63">
            <v>16300</v>
          </cell>
          <cell r="G63">
            <v>11410</v>
          </cell>
          <cell r="H63">
            <v>4890</v>
          </cell>
          <cell r="I63" t="str">
            <v>FINIC - 1</v>
          </cell>
        </row>
        <row r="64">
          <cell r="A64" t="str">
            <v>CC15825</v>
          </cell>
          <cell r="B64" t="str">
            <v>CC</v>
          </cell>
          <cell r="C64">
            <v>15825</v>
          </cell>
          <cell r="D64">
            <v>43797</v>
          </cell>
          <cell r="E64" t="str">
            <v>CONTRIBUTIVO</v>
          </cell>
          <cell r="F64">
            <v>27285</v>
          </cell>
          <cell r="G64">
            <v>19099.5</v>
          </cell>
          <cell r="H64">
            <v>8185.5</v>
          </cell>
          <cell r="I64" t="str">
            <v>FINIC - 1</v>
          </cell>
        </row>
        <row r="65">
          <cell r="A65" t="str">
            <v>CC15826</v>
          </cell>
          <cell r="B65" t="str">
            <v>CC</v>
          </cell>
          <cell r="C65">
            <v>15826</v>
          </cell>
          <cell r="D65">
            <v>43797</v>
          </cell>
          <cell r="E65" t="str">
            <v>CONTRIBUTIVO</v>
          </cell>
          <cell r="F65">
            <v>16300</v>
          </cell>
          <cell r="G65">
            <v>11410</v>
          </cell>
          <cell r="H65">
            <v>4890</v>
          </cell>
          <cell r="I65" t="str">
            <v>FINIC - 1</v>
          </cell>
        </row>
        <row r="66">
          <cell r="A66" t="str">
            <v>CC15827</v>
          </cell>
          <cell r="B66" t="str">
            <v>CC</v>
          </cell>
          <cell r="C66">
            <v>15827</v>
          </cell>
          <cell r="D66">
            <v>43797</v>
          </cell>
          <cell r="E66" t="str">
            <v>CONTRIBUTIVO</v>
          </cell>
          <cell r="F66">
            <v>16300</v>
          </cell>
          <cell r="G66">
            <v>11410</v>
          </cell>
          <cell r="H66">
            <v>4890</v>
          </cell>
          <cell r="I66" t="str">
            <v>FINIC - 1</v>
          </cell>
        </row>
        <row r="67">
          <cell r="A67" t="str">
            <v>CC15830</v>
          </cell>
          <cell r="B67" t="str">
            <v>CC</v>
          </cell>
          <cell r="C67">
            <v>15830</v>
          </cell>
          <cell r="D67">
            <v>43797</v>
          </cell>
          <cell r="E67" t="str">
            <v>CONTRIBUTIVO</v>
          </cell>
          <cell r="F67">
            <v>28076</v>
          </cell>
          <cell r="G67">
            <v>19653.199999999997</v>
          </cell>
          <cell r="H67">
            <v>8422.8000000000029</v>
          </cell>
          <cell r="I67" t="str">
            <v>FINIC - 1</v>
          </cell>
        </row>
        <row r="68">
          <cell r="A68" t="str">
            <v>CC15860</v>
          </cell>
          <cell r="B68" t="str">
            <v>CC</v>
          </cell>
          <cell r="C68">
            <v>15860</v>
          </cell>
          <cell r="D68">
            <v>43799</v>
          </cell>
          <cell r="E68" t="str">
            <v>CONTRIBUTIVO</v>
          </cell>
          <cell r="F68">
            <v>5843</v>
          </cell>
          <cell r="G68">
            <v>4090.1</v>
          </cell>
          <cell r="H68">
            <v>1752.9</v>
          </cell>
          <cell r="I68" t="str">
            <v>FINIC - 1</v>
          </cell>
        </row>
        <row r="69">
          <cell r="A69" t="str">
            <v>CC15861</v>
          </cell>
          <cell r="B69" t="str">
            <v>CC</v>
          </cell>
          <cell r="C69">
            <v>15861</v>
          </cell>
          <cell r="D69">
            <v>43799</v>
          </cell>
          <cell r="E69" t="str">
            <v>CONTRIBUTIVO</v>
          </cell>
          <cell r="F69">
            <v>5072</v>
          </cell>
          <cell r="G69">
            <v>3550.3999999999996</v>
          </cell>
          <cell r="H69">
            <v>1521.6000000000004</v>
          </cell>
          <cell r="I69" t="str">
            <v>FINIC - 1</v>
          </cell>
        </row>
        <row r="70">
          <cell r="A70" t="str">
            <v>CC15862</v>
          </cell>
          <cell r="B70" t="str">
            <v>CC</v>
          </cell>
          <cell r="C70">
            <v>15862</v>
          </cell>
          <cell r="D70">
            <v>43799</v>
          </cell>
          <cell r="E70" t="str">
            <v>CONTRIBUTIVO</v>
          </cell>
          <cell r="F70">
            <v>23232</v>
          </cell>
          <cell r="G70">
            <v>16262.4</v>
          </cell>
          <cell r="H70">
            <v>6969.6</v>
          </cell>
          <cell r="I70" t="str">
            <v>FINIC - 1</v>
          </cell>
        </row>
        <row r="71">
          <cell r="A71" t="str">
            <v>CC15863</v>
          </cell>
          <cell r="B71" t="str">
            <v>CC</v>
          </cell>
          <cell r="C71">
            <v>15863</v>
          </cell>
          <cell r="D71">
            <v>43799</v>
          </cell>
          <cell r="E71" t="str">
            <v>CONTRIBUTIVO</v>
          </cell>
          <cell r="F71">
            <v>6742</v>
          </cell>
          <cell r="G71">
            <v>4719.3999999999996</v>
          </cell>
          <cell r="H71">
            <v>2022.6000000000004</v>
          </cell>
          <cell r="I71" t="str">
            <v>FINIC - 1</v>
          </cell>
        </row>
        <row r="72">
          <cell r="A72" t="str">
            <v>CC15828</v>
          </cell>
          <cell r="B72" t="str">
            <v>CC</v>
          </cell>
          <cell r="C72">
            <v>15828</v>
          </cell>
          <cell r="D72">
            <v>43812</v>
          </cell>
          <cell r="E72" t="str">
            <v>CONTRIBUTIVO</v>
          </cell>
          <cell r="F72">
            <v>4245</v>
          </cell>
          <cell r="G72">
            <v>2971.5</v>
          </cell>
          <cell r="H72">
            <v>1273.5</v>
          </cell>
          <cell r="I72" t="str">
            <v>FINIC - 1</v>
          </cell>
        </row>
        <row r="73">
          <cell r="A73" t="str">
            <v>CC15859</v>
          </cell>
          <cell r="B73" t="str">
            <v>CC</v>
          </cell>
          <cell r="C73">
            <v>15859</v>
          </cell>
          <cell r="D73">
            <v>43812</v>
          </cell>
          <cell r="E73" t="str">
            <v>CONTRIBUTIVO</v>
          </cell>
          <cell r="F73">
            <v>4395</v>
          </cell>
          <cell r="G73">
            <v>3076.5</v>
          </cell>
          <cell r="H73">
            <v>1318.5</v>
          </cell>
          <cell r="I73" t="str">
            <v>FINIC - 1</v>
          </cell>
        </row>
        <row r="74">
          <cell r="A74" t="str">
            <v>CC15968</v>
          </cell>
          <cell r="B74" t="str">
            <v>CC</v>
          </cell>
          <cell r="C74">
            <v>15968</v>
          </cell>
          <cell r="D74">
            <v>43817</v>
          </cell>
          <cell r="E74" t="str">
            <v>CONTRIBUTIVO</v>
          </cell>
          <cell r="F74">
            <v>9224</v>
          </cell>
          <cell r="G74">
            <v>6456.7999999999993</v>
          </cell>
          <cell r="H74">
            <v>2767.2000000000007</v>
          </cell>
          <cell r="I74" t="str">
            <v>FINIC - 1</v>
          </cell>
        </row>
        <row r="75">
          <cell r="A75" t="str">
            <v>CC15970</v>
          </cell>
          <cell r="B75" t="str">
            <v>CC</v>
          </cell>
          <cell r="C75">
            <v>15970</v>
          </cell>
          <cell r="D75">
            <v>43817</v>
          </cell>
          <cell r="E75" t="str">
            <v>CONTRIBUTIVO</v>
          </cell>
          <cell r="F75">
            <v>23232</v>
          </cell>
          <cell r="G75">
            <v>16262.4</v>
          </cell>
          <cell r="H75">
            <v>6969.6</v>
          </cell>
          <cell r="I75" t="str">
            <v>FINIC - 1</v>
          </cell>
        </row>
        <row r="76">
          <cell r="A76" t="str">
            <v>CC15973</v>
          </cell>
          <cell r="B76" t="str">
            <v>CC</v>
          </cell>
          <cell r="C76">
            <v>15973</v>
          </cell>
          <cell r="D76">
            <v>43817</v>
          </cell>
          <cell r="E76" t="str">
            <v>CONTRIBUTIVO</v>
          </cell>
          <cell r="F76">
            <v>27285</v>
          </cell>
          <cell r="G76">
            <v>19099.5</v>
          </cell>
          <cell r="H76">
            <v>8185.5</v>
          </cell>
          <cell r="I76" t="str">
            <v>FINIC - 1</v>
          </cell>
        </row>
        <row r="77">
          <cell r="A77" t="str">
            <v>CC15974</v>
          </cell>
          <cell r="B77" t="str">
            <v>CC</v>
          </cell>
          <cell r="C77">
            <v>15974</v>
          </cell>
          <cell r="D77">
            <v>43817</v>
          </cell>
          <cell r="E77" t="str">
            <v>CONTRIBUTIVO</v>
          </cell>
          <cell r="F77">
            <v>33169</v>
          </cell>
          <cell r="G77">
            <v>23218.3</v>
          </cell>
          <cell r="H77">
            <v>9950.7000000000007</v>
          </cell>
          <cell r="I77" t="str">
            <v>FINIC - 1</v>
          </cell>
        </row>
        <row r="78">
          <cell r="A78" t="str">
            <v>CC15975</v>
          </cell>
          <cell r="B78" t="str">
            <v>CC</v>
          </cell>
          <cell r="C78">
            <v>15975</v>
          </cell>
          <cell r="D78">
            <v>43817</v>
          </cell>
          <cell r="E78" t="str">
            <v>CONTRIBUTIVO</v>
          </cell>
          <cell r="F78">
            <v>27285</v>
          </cell>
          <cell r="G78">
            <v>19099.5</v>
          </cell>
          <cell r="H78">
            <v>8185.5</v>
          </cell>
          <cell r="I78" t="str">
            <v>FINIC - 1</v>
          </cell>
        </row>
        <row r="79">
          <cell r="A79" t="str">
            <v>CC15976</v>
          </cell>
          <cell r="B79" t="str">
            <v>CC</v>
          </cell>
          <cell r="C79">
            <v>15976</v>
          </cell>
          <cell r="D79">
            <v>43817</v>
          </cell>
          <cell r="E79" t="str">
            <v>CONTRIBUTIVO</v>
          </cell>
          <cell r="F79">
            <v>16300</v>
          </cell>
          <cell r="G79">
            <v>11410</v>
          </cell>
          <cell r="H79">
            <v>4890</v>
          </cell>
          <cell r="I79" t="str">
            <v>FINIC - 1</v>
          </cell>
        </row>
        <row r="80">
          <cell r="A80" t="str">
            <v>CC16005</v>
          </cell>
          <cell r="B80" t="str">
            <v>CC</v>
          </cell>
          <cell r="C80">
            <v>16005</v>
          </cell>
          <cell r="D80">
            <v>43818</v>
          </cell>
          <cell r="E80" t="str">
            <v>CONTRIBUTIVO</v>
          </cell>
          <cell r="F80">
            <v>14378</v>
          </cell>
          <cell r="G80">
            <v>10064.599999999999</v>
          </cell>
          <cell r="H80">
            <v>4313.4000000000015</v>
          </cell>
          <cell r="I80" t="str">
            <v>FINIC - 1</v>
          </cell>
        </row>
        <row r="81">
          <cell r="A81" t="str">
            <v>CC16006</v>
          </cell>
          <cell r="B81" t="str">
            <v>CC</v>
          </cell>
          <cell r="C81">
            <v>16006</v>
          </cell>
          <cell r="D81">
            <v>43818</v>
          </cell>
          <cell r="E81" t="str">
            <v>CONTRIBUTIVO</v>
          </cell>
          <cell r="F81">
            <v>14422</v>
          </cell>
          <cell r="G81">
            <v>10095.4</v>
          </cell>
          <cell r="H81">
            <v>4326.6000000000004</v>
          </cell>
          <cell r="I81" t="str">
            <v>FINIC - 1</v>
          </cell>
        </row>
        <row r="82">
          <cell r="A82" t="str">
            <v>CC16007</v>
          </cell>
          <cell r="B82" t="str">
            <v>CC</v>
          </cell>
          <cell r="C82">
            <v>16007</v>
          </cell>
          <cell r="D82">
            <v>43818</v>
          </cell>
          <cell r="E82" t="str">
            <v>CONTRIBUTIVO</v>
          </cell>
          <cell r="F82">
            <v>14422</v>
          </cell>
          <cell r="G82">
            <v>10095.4</v>
          </cell>
          <cell r="H82">
            <v>4326.6000000000004</v>
          </cell>
          <cell r="I82" t="str">
            <v>FINIC - 1</v>
          </cell>
        </row>
        <row r="83">
          <cell r="A83" t="str">
            <v>CC16009</v>
          </cell>
          <cell r="B83" t="str">
            <v>CC</v>
          </cell>
          <cell r="C83">
            <v>16009</v>
          </cell>
          <cell r="D83">
            <v>43818</v>
          </cell>
          <cell r="E83" t="str">
            <v>CONTRIBUTIVO</v>
          </cell>
          <cell r="F83">
            <v>16300</v>
          </cell>
          <cell r="G83">
            <v>11410</v>
          </cell>
          <cell r="H83">
            <v>4890</v>
          </cell>
          <cell r="I83" t="str">
            <v>FINIC - 1</v>
          </cell>
        </row>
        <row r="84">
          <cell r="A84" t="str">
            <v>CC16010</v>
          </cell>
          <cell r="B84" t="str">
            <v>CC</v>
          </cell>
          <cell r="C84">
            <v>16010</v>
          </cell>
          <cell r="D84">
            <v>43818</v>
          </cell>
          <cell r="E84" t="str">
            <v>CONTRIBUTIVO</v>
          </cell>
          <cell r="F84">
            <v>2194</v>
          </cell>
          <cell r="G84">
            <v>1535.8</v>
          </cell>
          <cell r="H84">
            <v>658.2</v>
          </cell>
          <cell r="I84" t="str">
            <v>FINIC - 1</v>
          </cell>
        </row>
        <row r="85">
          <cell r="A85" t="str">
            <v>CC16018</v>
          </cell>
          <cell r="B85" t="str">
            <v>CC</v>
          </cell>
          <cell r="C85">
            <v>16018</v>
          </cell>
          <cell r="D85">
            <v>43818</v>
          </cell>
          <cell r="E85" t="str">
            <v>CONTRIBUTIVO</v>
          </cell>
          <cell r="F85">
            <v>9340</v>
          </cell>
          <cell r="G85">
            <v>6538</v>
          </cell>
          <cell r="H85">
            <v>2802</v>
          </cell>
          <cell r="I85" t="str">
            <v>FINIC - 1</v>
          </cell>
        </row>
        <row r="86">
          <cell r="A86" t="str">
            <v>CC16081</v>
          </cell>
          <cell r="B86" t="str">
            <v>CC</v>
          </cell>
          <cell r="C86">
            <v>16081</v>
          </cell>
          <cell r="D86">
            <v>43852</v>
          </cell>
          <cell r="E86" t="str">
            <v>CONTRIBUTIVO</v>
          </cell>
          <cell r="F86">
            <v>24085</v>
          </cell>
          <cell r="G86">
            <v>16859.5</v>
          </cell>
          <cell r="H86">
            <v>7225.5</v>
          </cell>
          <cell r="I86" t="str">
            <v>FINIC - 1</v>
          </cell>
        </row>
        <row r="87">
          <cell r="A87" t="str">
            <v>CC16091</v>
          </cell>
          <cell r="B87" t="str">
            <v>CC</v>
          </cell>
          <cell r="C87">
            <v>16091</v>
          </cell>
          <cell r="D87">
            <v>43852</v>
          </cell>
          <cell r="E87" t="str">
            <v>CONTRIBUTIVO</v>
          </cell>
          <cell r="F87">
            <v>27285</v>
          </cell>
          <cell r="G87">
            <v>19099.5</v>
          </cell>
          <cell r="H87">
            <v>8185.5</v>
          </cell>
          <cell r="I87" t="str">
            <v>FINIC - 1</v>
          </cell>
        </row>
        <row r="88">
          <cell r="A88" t="str">
            <v>CC16093</v>
          </cell>
          <cell r="B88" t="str">
            <v>CC</v>
          </cell>
          <cell r="C88">
            <v>16093</v>
          </cell>
          <cell r="D88">
            <v>43852</v>
          </cell>
          <cell r="E88" t="str">
            <v>CONTRIBUTIVO</v>
          </cell>
          <cell r="F88">
            <v>23232</v>
          </cell>
          <cell r="G88">
            <v>16262.4</v>
          </cell>
          <cell r="H88">
            <v>6969.6</v>
          </cell>
          <cell r="I88" t="str">
            <v>FINIC - 1</v>
          </cell>
        </row>
        <row r="89">
          <cell r="A89" t="str">
            <v>CC16095</v>
          </cell>
          <cell r="B89" t="str">
            <v>CC</v>
          </cell>
          <cell r="C89">
            <v>16095</v>
          </cell>
          <cell r="D89">
            <v>43852</v>
          </cell>
          <cell r="E89" t="str">
            <v>CONTRIBUTIVO</v>
          </cell>
          <cell r="F89">
            <v>5187</v>
          </cell>
          <cell r="G89">
            <v>3630.8999999999996</v>
          </cell>
          <cell r="H89">
            <v>1556.1000000000004</v>
          </cell>
          <cell r="I89" t="str">
            <v>FINIC - 1</v>
          </cell>
        </row>
        <row r="90">
          <cell r="A90" t="str">
            <v>CC16098</v>
          </cell>
          <cell r="B90" t="str">
            <v>CC</v>
          </cell>
          <cell r="C90">
            <v>16098</v>
          </cell>
          <cell r="D90">
            <v>43852</v>
          </cell>
          <cell r="E90" t="str">
            <v>CONTRIBUTIVO</v>
          </cell>
          <cell r="F90">
            <v>16300</v>
          </cell>
          <cell r="G90">
            <v>11410</v>
          </cell>
          <cell r="H90">
            <v>4890</v>
          </cell>
          <cell r="I90" t="str">
            <v>FINIC - 1</v>
          </cell>
        </row>
        <row r="91">
          <cell r="A91" t="str">
            <v>CC16100</v>
          </cell>
          <cell r="B91" t="str">
            <v>CC</v>
          </cell>
          <cell r="C91">
            <v>16100</v>
          </cell>
          <cell r="D91">
            <v>43852</v>
          </cell>
          <cell r="E91" t="str">
            <v>CONTRIBUTIVO</v>
          </cell>
          <cell r="F91">
            <v>27285</v>
          </cell>
          <cell r="G91">
            <v>19099.5</v>
          </cell>
          <cell r="H91">
            <v>8185.5</v>
          </cell>
          <cell r="I91" t="str">
            <v>FINIC - 1</v>
          </cell>
        </row>
        <row r="92">
          <cell r="A92" t="str">
            <v>CC16114</v>
          </cell>
          <cell r="B92" t="str">
            <v>CC</v>
          </cell>
          <cell r="C92">
            <v>16114</v>
          </cell>
          <cell r="D92">
            <v>43852</v>
          </cell>
          <cell r="E92" t="str">
            <v>CONTRIBUTIVO</v>
          </cell>
          <cell r="F92">
            <v>23232</v>
          </cell>
          <cell r="G92">
            <v>16262.4</v>
          </cell>
          <cell r="H92">
            <v>6969.6</v>
          </cell>
          <cell r="I92" t="str">
            <v>FINIC - 1</v>
          </cell>
        </row>
        <row r="93">
          <cell r="A93" t="str">
            <v>CC16117</v>
          </cell>
          <cell r="B93" t="str">
            <v>CC</v>
          </cell>
          <cell r="C93">
            <v>16117</v>
          </cell>
          <cell r="D93">
            <v>43852</v>
          </cell>
          <cell r="E93" t="str">
            <v>CONTRIBUTIVO</v>
          </cell>
          <cell r="F93">
            <v>14378</v>
          </cell>
          <cell r="G93">
            <v>10064.599999999999</v>
          </cell>
          <cell r="H93">
            <v>4313.4000000000015</v>
          </cell>
          <cell r="I93" t="str">
            <v>FINIC - 1</v>
          </cell>
        </row>
        <row r="94">
          <cell r="A94" t="str">
            <v>CC16119</v>
          </cell>
          <cell r="B94" t="str">
            <v>CC</v>
          </cell>
          <cell r="C94">
            <v>16119</v>
          </cell>
          <cell r="D94">
            <v>43853</v>
          </cell>
          <cell r="E94" t="str">
            <v>CONTRIBUTIVO</v>
          </cell>
          <cell r="F94">
            <v>23870</v>
          </cell>
          <cell r="G94">
            <v>16709</v>
          </cell>
          <cell r="H94">
            <v>7161</v>
          </cell>
          <cell r="I94" t="str">
            <v>FINIC - 1</v>
          </cell>
        </row>
        <row r="95">
          <cell r="A95" t="str">
            <v>CC16120</v>
          </cell>
          <cell r="B95" t="str">
            <v>CC</v>
          </cell>
          <cell r="C95">
            <v>16120</v>
          </cell>
          <cell r="D95">
            <v>43853</v>
          </cell>
          <cell r="E95" t="str">
            <v>CONTRIBUTIVO</v>
          </cell>
          <cell r="F95">
            <v>46276</v>
          </cell>
          <cell r="G95">
            <v>32393.199999999997</v>
          </cell>
          <cell r="H95">
            <v>13882.800000000003</v>
          </cell>
          <cell r="I95" t="str">
            <v>FINIC - 1</v>
          </cell>
        </row>
        <row r="96">
          <cell r="A96" t="str">
            <v>CC16122</v>
          </cell>
          <cell r="B96" t="str">
            <v>CC</v>
          </cell>
          <cell r="C96">
            <v>16122</v>
          </cell>
          <cell r="D96">
            <v>43853</v>
          </cell>
          <cell r="E96" t="str">
            <v>CONTRIBUTIVO</v>
          </cell>
          <cell r="F96">
            <v>14422</v>
          </cell>
          <cell r="G96">
            <v>10095.4</v>
          </cell>
          <cell r="H96">
            <v>4326.6000000000004</v>
          </cell>
          <cell r="I96" t="str">
            <v>FINIC - 1</v>
          </cell>
        </row>
        <row r="97">
          <cell r="A97" t="str">
            <v>CC16123</v>
          </cell>
          <cell r="B97" t="str">
            <v>CC</v>
          </cell>
          <cell r="C97">
            <v>16123</v>
          </cell>
          <cell r="D97">
            <v>43853</v>
          </cell>
          <cell r="E97" t="str">
            <v>CONTRIBUTIVO</v>
          </cell>
          <cell r="F97">
            <v>14378</v>
          </cell>
          <cell r="G97">
            <v>10064.599999999999</v>
          </cell>
          <cell r="H97">
            <v>4313.4000000000015</v>
          </cell>
          <cell r="I97" t="str">
            <v>FINIC - 1</v>
          </cell>
        </row>
        <row r="98">
          <cell r="A98" t="str">
            <v>CC16124</v>
          </cell>
          <cell r="B98" t="str">
            <v>CC</v>
          </cell>
          <cell r="C98">
            <v>16124</v>
          </cell>
          <cell r="D98">
            <v>43853</v>
          </cell>
          <cell r="E98" t="str">
            <v>CONTRIBUTIVO</v>
          </cell>
          <cell r="F98">
            <v>16300</v>
          </cell>
          <cell r="G98">
            <v>11410</v>
          </cell>
          <cell r="H98">
            <v>4890</v>
          </cell>
          <cell r="I98" t="str">
            <v>FINIC - 1</v>
          </cell>
        </row>
        <row r="99">
          <cell r="A99" t="str">
            <v>CC16126</v>
          </cell>
          <cell r="B99" t="str">
            <v>CC</v>
          </cell>
          <cell r="C99">
            <v>16126</v>
          </cell>
          <cell r="D99">
            <v>43853</v>
          </cell>
          <cell r="E99" t="str">
            <v>CONTRIBUTIVO</v>
          </cell>
          <cell r="F99">
            <v>16300</v>
          </cell>
          <cell r="G99">
            <v>11410</v>
          </cell>
          <cell r="H99">
            <v>4890</v>
          </cell>
          <cell r="I99" t="str">
            <v>FINIC - 1</v>
          </cell>
        </row>
        <row r="100">
          <cell r="A100" t="str">
            <v>CC16121</v>
          </cell>
          <cell r="B100" t="str">
            <v>CC</v>
          </cell>
          <cell r="C100">
            <v>16121</v>
          </cell>
          <cell r="D100">
            <v>43872</v>
          </cell>
          <cell r="E100" t="str">
            <v>CONTRIBUTIVO</v>
          </cell>
          <cell r="F100">
            <v>23968</v>
          </cell>
          <cell r="G100">
            <v>16777.599999999999</v>
          </cell>
          <cell r="H100">
            <v>7190.4000000000015</v>
          </cell>
          <cell r="I100" t="str">
            <v>FINIC - 1</v>
          </cell>
        </row>
        <row r="101">
          <cell r="A101" t="str">
            <v>CC16225</v>
          </cell>
          <cell r="B101" t="str">
            <v>CC</v>
          </cell>
          <cell r="C101">
            <v>16225</v>
          </cell>
          <cell r="D101">
            <v>43860</v>
          </cell>
          <cell r="E101" t="str">
            <v>CONTRIBUTIVO</v>
          </cell>
          <cell r="F101">
            <v>17640</v>
          </cell>
          <cell r="G101">
            <v>12348</v>
          </cell>
          <cell r="H101">
            <v>5292</v>
          </cell>
          <cell r="I101" t="str">
            <v>FINIC - 1</v>
          </cell>
        </row>
        <row r="102">
          <cell r="A102" t="str">
            <v>CC16373</v>
          </cell>
          <cell r="B102" t="str">
            <v>CC</v>
          </cell>
          <cell r="C102">
            <v>16373</v>
          </cell>
          <cell r="D102">
            <v>43879</v>
          </cell>
          <cell r="E102" t="str">
            <v>CONTRIBUTIVO</v>
          </cell>
          <cell r="F102">
            <v>14378</v>
          </cell>
          <cell r="G102">
            <v>10064.599999999999</v>
          </cell>
          <cell r="H102">
            <v>4313.4000000000015</v>
          </cell>
          <cell r="I102" t="str">
            <v>FINIC - 1</v>
          </cell>
        </row>
        <row r="103">
          <cell r="A103" t="str">
            <v>CC16374</v>
          </cell>
          <cell r="B103" t="str">
            <v>CC</v>
          </cell>
          <cell r="C103">
            <v>16374</v>
          </cell>
          <cell r="D103">
            <v>43879</v>
          </cell>
          <cell r="E103" t="str">
            <v>CONTRIBUTIVO</v>
          </cell>
          <cell r="F103">
            <v>14378</v>
          </cell>
          <cell r="G103">
            <v>10064.599999999999</v>
          </cell>
          <cell r="H103">
            <v>4313.4000000000015</v>
          </cell>
          <cell r="I103" t="str">
            <v>FINIC - 1</v>
          </cell>
        </row>
        <row r="104">
          <cell r="A104" t="str">
            <v>CC16419</v>
          </cell>
          <cell r="B104" t="str">
            <v>CC</v>
          </cell>
          <cell r="C104">
            <v>16419</v>
          </cell>
          <cell r="D104">
            <v>43888</v>
          </cell>
          <cell r="E104" t="str">
            <v>CONTRIBUTIVO</v>
          </cell>
          <cell r="F104">
            <v>16300</v>
          </cell>
          <cell r="G104">
            <v>11410</v>
          </cell>
          <cell r="H104">
            <v>4890</v>
          </cell>
          <cell r="I104" t="str">
            <v>FINIC - 1</v>
          </cell>
        </row>
        <row r="105">
          <cell r="A105" t="str">
            <v>CC16420</v>
          </cell>
          <cell r="B105" t="str">
            <v>CC</v>
          </cell>
          <cell r="C105">
            <v>16420</v>
          </cell>
          <cell r="D105">
            <v>43888</v>
          </cell>
          <cell r="E105" t="str">
            <v>CONTRIBUTIVO</v>
          </cell>
          <cell r="F105">
            <v>27285</v>
          </cell>
          <cell r="G105">
            <v>19099.5</v>
          </cell>
          <cell r="H105">
            <v>8185.5</v>
          </cell>
          <cell r="I105" t="str">
            <v>FINIC - 1</v>
          </cell>
        </row>
        <row r="106">
          <cell r="A106" t="str">
            <v>CC16423</v>
          </cell>
          <cell r="B106" t="str">
            <v>CC</v>
          </cell>
          <cell r="C106">
            <v>16423</v>
          </cell>
          <cell r="D106">
            <v>43888</v>
          </cell>
          <cell r="E106" t="str">
            <v>CONTRIBUTIVO</v>
          </cell>
          <cell r="F106">
            <v>14378</v>
          </cell>
          <cell r="G106">
            <v>10064.599999999999</v>
          </cell>
          <cell r="H106">
            <v>4313.4000000000015</v>
          </cell>
          <cell r="I106" t="str">
            <v>FINIC - 1</v>
          </cell>
        </row>
        <row r="107">
          <cell r="A107" t="str">
            <v>CC16424</v>
          </cell>
          <cell r="B107" t="str">
            <v>CC</v>
          </cell>
          <cell r="C107">
            <v>16424</v>
          </cell>
          <cell r="D107">
            <v>43888</v>
          </cell>
          <cell r="E107" t="str">
            <v>CONTRIBUTIVO</v>
          </cell>
          <cell r="F107">
            <v>16300</v>
          </cell>
          <cell r="G107">
            <v>11410</v>
          </cell>
          <cell r="H107">
            <v>4890</v>
          </cell>
          <cell r="I107" t="str">
            <v>FINIC - 1</v>
          </cell>
        </row>
        <row r="108">
          <cell r="A108" t="str">
            <v>CC16425</v>
          </cell>
          <cell r="B108" t="str">
            <v>CC</v>
          </cell>
          <cell r="C108">
            <v>16425</v>
          </cell>
          <cell r="D108">
            <v>43888</v>
          </cell>
          <cell r="E108" t="str">
            <v>CONTRIBUTIVO</v>
          </cell>
          <cell r="F108">
            <v>27285</v>
          </cell>
          <cell r="G108">
            <v>19099.5</v>
          </cell>
          <cell r="H108">
            <v>8185.5</v>
          </cell>
          <cell r="I108" t="str">
            <v>FINIC - 1</v>
          </cell>
        </row>
        <row r="109">
          <cell r="A109" t="str">
            <v>CC16427</v>
          </cell>
          <cell r="B109" t="str">
            <v>CC</v>
          </cell>
          <cell r="C109">
            <v>16427</v>
          </cell>
          <cell r="D109">
            <v>43888</v>
          </cell>
          <cell r="E109" t="str">
            <v>CONTRIBUTIVO</v>
          </cell>
          <cell r="F109">
            <v>8596</v>
          </cell>
          <cell r="G109">
            <v>6017.2</v>
          </cell>
          <cell r="H109">
            <v>2578.8000000000002</v>
          </cell>
          <cell r="I109" t="str">
            <v>FINIC - 1</v>
          </cell>
        </row>
        <row r="110">
          <cell r="A110" t="str">
            <v>CC16428</v>
          </cell>
          <cell r="B110" t="str">
            <v>CC</v>
          </cell>
          <cell r="C110">
            <v>16428</v>
          </cell>
          <cell r="D110">
            <v>43888</v>
          </cell>
          <cell r="E110" t="str">
            <v>CONTRIBUTIVO</v>
          </cell>
          <cell r="F110">
            <v>14378</v>
          </cell>
          <cell r="G110">
            <v>10064.599999999999</v>
          </cell>
          <cell r="H110">
            <v>4313.4000000000015</v>
          </cell>
          <cell r="I110" t="str">
            <v>FINIC - 1</v>
          </cell>
        </row>
        <row r="111">
          <cell r="A111" t="str">
            <v>CC16454</v>
          </cell>
          <cell r="B111" t="str">
            <v>CC</v>
          </cell>
          <cell r="C111">
            <v>16454</v>
          </cell>
          <cell r="D111">
            <v>43890</v>
          </cell>
          <cell r="E111" t="str">
            <v>CONTRIBUTIVO</v>
          </cell>
          <cell r="F111">
            <v>5187</v>
          </cell>
          <cell r="G111">
            <v>3630.8999999999996</v>
          </cell>
          <cell r="H111">
            <v>1556.1000000000004</v>
          </cell>
          <cell r="I111" t="str">
            <v>FINIC - 1</v>
          </cell>
        </row>
        <row r="112">
          <cell r="A112" t="str">
            <v>CC16473</v>
          </cell>
          <cell r="B112" t="str">
            <v>CC</v>
          </cell>
          <cell r="C112">
            <v>16473</v>
          </cell>
          <cell r="D112">
            <v>43893</v>
          </cell>
          <cell r="E112" t="str">
            <v>CONTRIBUTIVO</v>
          </cell>
          <cell r="F112">
            <v>5187</v>
          </cell>
          <cell r="G112">
            <v>3630.8999999999996</v>
          </cell>
          <cell r="H112">
            <v>1556.1000000000004</v>
          </cell>
          <cell r="I112" t="str">
            <v>FINIC - 1</v>
          </cell>
        </row>
        <row r="113">
          <cell r="A113" t="str">
            <v>CC3907</v>
          </cell>
          <cell r="B113" t="str">
            <v>CC</v>
          </cell>
          <cell r="C113">
            <v>3907</v>
          </cell>
          <cell r="D113">
            <v>42017</v>
          </cell>
          <cell r="E113" t="str">
            <v>SUBSIDIADO</v>
          </cell>
          <cell r="F113">
            <v>339000</v>
          </cell>
          <cell r="G113">
            <v>237299.99999999997</v>
          </cell>
          <cell r="H113">
            <v>101700.00000000003</v>
          </cell>
          <cell r="I113" t="str">
            <v>FINIS - 2</v>
          </cell>
        </row>
        <row r="114">
          <cell r="A114" t="str">
            <v>CC13381</v>
          </cell>
          <cell r="B114" t="str">
            <v>CC</v>
          </cell>
          <cell r="C114">
            <v>13381</v>
          </cell>
          <cell r="D114">
            <v>43495</v>
          </cell>
          <cell r="E114" t="str">
            <v>SUBSIDIADO</v>
          </cell>
          <cell r="F114">
            <v>444021</v>
          </cell>
          <cell r="G114">
            <v>310814.69999999995</v>
          </cell>
          <cell r="H114">
            <v>133206.30000000005</v>
          </cell>
          <cell r="I114" t="str">
            <v>FINIS - 2</v>
          </cell>
        </row>
        <row r="115">
          <cell r="A115" t="str">
            <v>CC15563</v>
          </cell>
          <cell r="B115" t="str">
            <v>CC</v>
          </cell>
          <cell r="C115">
            <v>15563</v>
          </cell>
          <cell r="D115">
            <v>43768</v>
          </cell>
          <cell r="E115" t="str">
            <v>SUBSIDIADO</v>
          </cell>
          <cell r="F115">
            <v>14422</v>
          </cell>
          <cell r="G115">
            <v>10095.4</v>
          </cell>
          <cell r="H115">
            <v>4326.6000000000004</v>
          </cell>
          <cell r="I115" t="str">
            <v>FINIS - 2</v>
          </cell>
        </row>
        <row r="116">
          <cell r="A116" t="str">
            <v>CC15579</v>
          </cell>
          <cell r="B116" t="str">
            <v>CC</v>
          </cell>
          <cell r="C116">
            <v>15579</v>
          </cell>
          <cell r="D116">
            <v>43768</v>
          </cell>
          <cell r="E116" t="str">
            <v>SUBSIDIADO</v>
          </cell>
          <cell r="F116">
            <v>14422</v>
          </cell>
          <cell r="G116">
            <v>10095.4</v>
          </cell>
          <cell r="H116">
            <v>4326.6000000000004</v>
          </cell>
          <cell r="I116" t="str">
            <v>FINIS - 2</v>
          </cell>
        </row>
        <row r="117">
          <cell r="A117" t="str">
            <v>CC15703</v>
          </cell>
          <cell r="B117" t="str">
            <v>CC</v>
          </cell>
          <cell r="C117">
            <v>15703</v>
          </cell>
          <cell r="D117">
            <v>43787</v>
          </cell>
          <cell r="E117" t="str">
            <v>SUBSIDIADO</v>
          </cell>
          <cell r="F117">
            <v>14422</v>
          </cell>
          <cell r="G117">
            <v>10095.4</v>
          </cell>
          <cell r="H117">
            <v>4326.6000000000004</v>
          </cell>
          <cell r="I117" t="str">
            <v>FINIS - 2</v>
          </cell>
        </row>
        <row r="118">
          <cell r="A118" t="str">
            <v>CC15822</v>
          </cell>
          <cell r="B118" t="str">
            <v>CC</v>
          </cell>
          <cell r="C118">
            <v>15822</v>
          </cell>
          <cell r="D118">
            <v>43797</v>
          </cell>
          <cell r="E118" t="str">
            <v>SUBSIDIADO</v>
          </cell>
          <cell r="F118">
            <v>16300</v>
          </cell>
          <cell r="G118">
            <v>11410</v>
          </cell>
          <cell r="H118">
            <v>4890</v>
          </cell>
          <cell r="I118" t="str">
            <v>FINIS - 2</v>
          </cell>
        </row>
        <row r="119">
          <cell r="A119" t="str">
            <v>CC16125</v>
          </cell>
          <cell r="B119" t="str">
            <v>CC</v>
          </cell>
          <cell r="C119">
            <v>16125</v>
          </cell>
          <cell r="D119">
            <v>43853</v>
          </cell>
          <cell r="E119" t="str">
            <v>SUBSIDIADO</v>
          </cell>
          <cell r="F119">
            <v>16300</v>
          </cell>
          <cell r="G119">
            <v>11410</v>
          </cell>
          <cell r="H119">
            <v>4890</v>
          </cell>
          <cell r="I119" t="str">
            <v>FINIS - 2</v>
          </cell>
        </row>
        <row r="120">
          <cell r="A120" t="str">
            <v>CC16363</v>
          </cell>
          <cell r="B120" t="str">
            <v>CC</v>
          </cell>
          <cell r="C120">
            <v>16363</v>
          </cell>
          <cell r="D120">
            <v>43879</v>
          </cell>
          <cell r="E120" t="str">
            <v>SUBSIDIADO</v>
          </cell>
          <cell r="F120">
            <v>44489</v>
          </cell>
          <cell r="G120">
            <v>31142.3</v>
          </cell>
          <cell r="H120">
            <v>13346.7</v>
          </cell>
          <cell r="I120" t="str">
            <v>FINIS - 2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3"/>
  <sheetViews>
    <sheetView tabSelected="1" zoomScale="98" zoomScaleNormal="98" workbookViewId="0">
      <selection activeCell="F3" sqref="F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31.85546875" bestFit="1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173</v>
      </c>
      <c r="E2" t="s">
        <v>174</v>
      </c>
    </row>
    <row r="3" spans="1:35" x14ac:dyDescent="0.25">
      <c r="A3" s="4" t="s">
        <v>2</v>
      </c>
      <c r="B3" t="s">
        <v>178</v>
      </c>
      <c r="E3" t="s">
        <v>175</v>
      </c>
      <c r="F3">
        <v>900318964</v>
      </c>
    </row>
    <row r="4" spans="1:35" x14ac:dyDescent="0.25">
      <c r="A4" s="4" t="s">
        <v>176</v>
      </c>
    </row>
    <row r="5" spans="1:35" x14ac:dyDescent="0.25">
      <c r="A5" s="4" t="s">
        <v>177</v>
      </c>
      <c r="C5" t="s">
        <v>179</v>
      </c>
    </row>
    <row r="6" spans="1:35" ht="15.75" thickBot="1" x14ac:dyDescent="0.3"/>
    <row r="7" spans="1:35" ht="15.75" customHeight="1" thickBot="1" x14ac:dyDescent="0.3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7" t="s">
        <v>4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5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5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5" x14ac:dyDescent="0.25">
      <c r="A9" s="5">
        <v>1</v>
      </c>
      <c r="B9" s="1"/>
      <c r="C9" s="5" t="s">
        <v>40</v>
      </c>
      <c r="D9" s="5">
        <v>3185</v>
      </c>
      <c r="E9" s="6">
        <v>41844</v>
      </c>
      <c r="F9" s="5" t="s">
        <v>41</v>
      </c>
      <c r="G9" s="2">
        <v>1668461</v>
      </c>
      <c r="H9" s="3">
        <v>0</v>
      </c>
      <c r="I9" s="3"/>
      <c r="J9" s="3"/>
      <c r="K9" s="3">
        <v>969919</v>
      </c>
      <c r="L9" s="3">
        <v>471284.8</v>
      </c>
      <c r="M9" s="3"/>
      <c r="N9" s="3">
        <v>1441203.8</v>
      </c>
      <c r="O9" s="3">
        <v>227257.19999999995</v>
      </c>
      <c r="P9" s="1" t="s">
        <v>42</v>
      </c>
      <c r="Q9" s="2">
        <v>1668461</v>
      </c>
      <c r="R9" s="3"/>
      <c r="S9" s="3"/>
      <c r="T9" s="5"/>
      <c r="U9" s="3"/>
      <c r="V9" s="2">
        <v>1049989</v>
      </c>
      <c r="W9" s="5"/>
      <c r="X9" s="3">
        <v>673264</v>
      </c>
      <c r="Y9" s="5"/>
      <c r="Z9" s="3">
        <v>201979.2</v>
      </c>
      <c r="AA9" s="3" t="s">
        <v>43</v>
      </c>
      <c r="AB9" s="3">
        <v>471284.8</v>
      </c>
      <c r="AC9" s="3">
        <v>201979.2</v>
      </c>
      <c r="AD9" s="2" t="str">
        <f>VLOOKUP(P9,'[1]ANEXO TECNICO No.2'!$A:$I,9,0)</f>
        <v>FINIC - 1</v>
      </c>
      <c r="AE9" s="2"/>
      <c r="AF9" s="3"/>
      <c r="AG9" s="3">
        <v>471284.8</v>
      </c>
      <c r="AH9" s="2"/>
      <c r="AI9" s="16" t="s">
        <v>172</v>
      </c>
    </row>
    <row r="10" spans="1:35" x14ac:dyDescent="0.25">
      <c r="A10" s="5">
        <v>2</v>
      </c>
      <c r="B10" s="1"/>
      <c r="C10" s="5" t="s">
        <v>40</v>
      </c>
      <c r="D10" s="5">
        <v>3907</v>
      </c>
      <c r="E10" s="6">
        <v>42017</v>
      </c>
      <c r="F10" s="5" t="s">
        <v>44</v>
      </c>
      <c r="G10" s="2">
        <v>791000</v>
      </c>
      <c r="H10" s="3">
        <v>0</v>
      </c>
      <c r="I10" s="3"/>
      <c r="J10" s="3"/>
      <c r="K10" s="3">
        <v>440519</v>
      </c>
      <c r="L10" s="3">
        <v>237299.99999999997</v>
      </c>
      <c r="M10" s="3"/>
      <c r="N10" s="3">
        <v>677819</v>
      </c>
      <c r="O10" s="3">
        <v>113181</v>
      </c>
      <c r="P10" s="1" t="s">
        <v>45</v>
      </c>
      <c r="Q10" s="2">
        <v>791000</v>
      </c>
      <c r="R10" s="3"/>
      <c r="S10" s="3"/>
      <c r="T10" s="5"/>
      <c r="U10" s="3"/>
      <c r="V10" s="2">
        <v>1136318</v>
      </c>
      <c r="W10" s="5"/>
      <c r="X10" s="3">
        <v>339000</v>
      </c>
      <c r="Y10" s="5"/>
      <c r="Z10" s="3">
        <v>101700.00000000003</v>
      </c>
      <c r="AA10" s="3" t="s">
        <v>43</v>
      </c>
      <c r="AB10" s="3">
        <v>237299.99999999997</v>
      </c>
      <c r="AC10" s="3">
        <v>101700.00000000003</v>
      </c>
      <c r="AD10" s="2" t="str">
        <f>VLOOKUP(P10,'[1]ANEXO TECNICO No.2'!$A:$I,9,0)</f>
        <v>FINIS - 2</v>
      </c>
      <c r="AE10" s="2"/>
      <c r="AF10" s="3"/>
      <c r="AG10" s="3">
        <v>237299.99999999997</v>
      </c>
      <c r="AH10" s="2"/>
      <c r="AI10" s="16" t="s">
        <v>172</v>
      </c>
    </row>
    <row r="11" spans="1:35" x14ac:dyDescent="0.25">
      <c r="A11" s="5">
        <v>3</v>
      </c>
      <c r="B11" s="1"/>
      <c r="C11" s="5" t="s">
        <v>40</v>
      </c>
      <c r="D11" s="5">
        <v>4630</v>
      </c>
      <c r="E11" s="6">
        <v>42154</v>
      </c>
      <c r="F11" s="5" t="s">
        <v>46</v>
      </c>
      <c r="G11" s="2">
        <v>1163538</v>
      </c>
      <c r="H11" s="3">
        <v>0</v>
      </c>
      <c r="I11" s="3"/>
      <c r="J11" s="3"/>
      <c r="K11" s="3">
        <v>744144</v>
      </c>
      <c r="L11" s="3">
        <v>280000</v>
      </c>
      <c r="M11" s="3"/>
      <c r="N11" s="3">
        <v>1024144</v>
      </c>
      <c r="O11" s="3">
        <v>139394</v>
      </c>
      <c r="P11" s="1" t="s">
        <v>47</v>
      </c>
      <c r="Q11" s="2">
        <v>1163538</v>
      </c>
      <c r="R11" s="3"/>
      <c r="S11" s="3"/>
      <c r="T11" s="5"/>
      <c r="U11" s="3"/>
      <c r="V11" s="2">
        <v>1227307</v>
      </c>
      <c r="W11" s="5"/>
      <c r="X11" s="3">
        <v>400000</v>
      </c>
      <c r="Y11" s="5"/>
      <c r="Z11" s="3">
        <v>120000</v>
      </c>
      <c r="AA11" s="3" t="s">
        <v>43</v>
      </c>
      <c r="AB11" s="3">
        <v>280000</v>
      </c>
      <c r="AC11" s="3">
        <v>120000</v>
      </c>
      <c r="AD11" s="2" t="str">
        <f>VLOOKUP(P11,'[1]ANEXO TECNICO No.2'!$A:$I,9,0)</f>
        <v>FINIC - 1</v>
      </c>
      <c r="AE11" s="2"/>
      <c r="AF11" s="3"/>
      <c r="AG11" s="3">
        <v>280000</v>
      </c>
      <c r="AH11" s="2"/>
      <c r="AI11" s="16" t="s">
        <v>172</v>
      </c>
    </row>
    <row r="12" spans="1:35" x14ac:dyDescent="0.25">
      <c r="A12" s="5">
        <v>4</v>
      </c>
      <c r="B12" s="1"/>
      <c r="C12" s="5" t="s">
        <v>40</v>
      </c>
      <c r="D12" s="5">
        <v>5613</v>
      </c>
      <c r="E12" s="6">
        <v>42332</v>
      </c>
      <c r="F12" s="5" t="s">
        <v>48</v>
      </c>
      <c r="G12" s="2">
        <v>721757</v>
      </c>
      <c r="H12" s="3">
        <v>0</v>
      </c>
      <c r="I12" s="3"/>
      <c r="J12" s="3"/>
      <c r="K12" s="3">
        <v>453822</v>
      </c>
      <c r="L12" s="3">
        <v>179274.9</v>
      </c>
      <c r="M12" s="3"/>
      <c r="N12" s="3">
        <v>633096.9</v>
      </c>
      <c r="O12" s="3">
        <v>88660.099999999977</v>
      </c>
      <c r="P12" s="1" t="s">
        <v>49</v>
      </c>
      <c r="Q12" s="2">
        <v>721757</v>
      </c>
      <c r="R12" s="3"/>
      <c r="S12" s="3"/>
      <c r="T12" s="5"/>
      <c r="U12" s="3"/>
      <c r="V12" s="2">
        <v>1327454</v>
      </c>
      <c r="W12" s="5"/>
      <c r="X12" s="3">
        <v>256107</v>
      </c>
      <c r="Y12" s="5"/>
      <c r="Z12" s="3">
        <v>76832.100000000006</v>
      </c>
      <c r="AA12" s="3" t="s">
        <v>43</v>
      </c>
      <c r="AB12" s="3">
        <v>179274.9</v>
      </c>
      <c r="AC12" s="3">
        <v>76832.100000000006</v>
      </c>
      <c r="AD12" s="2" t="str">
        <f>VLOOKUP(P12,'[1]ANEXO TECNICO No.2'!$A:$I,9,0)</f>
        <v>FINIC - 1</v>
      </c>
      <c r="AE12" s="2"/>
      <c r="AF12" s="3"/>
      <c r="AG12" s="3">
        <v>179274.9</v>
      </c>
      <c r="AH12" s="2"/>
      <c r="AI12" s="16" t="s">
        <v>172</v>
      </c>
    </row>
    <row r="13" spans="1:35" x14ac:dyDescent="0.25">
      <c r="A13" s="5">
        <v>5</v>
      </c>
      <c r="B13" s="1"/>
      <c r="C13" s="5" t="s">
        <v>40</v>
      </c>
      <c r="D13" s="5">
        <v>5827</v>
      </c>
      <c r="E13" s="6">
        <v>42392</v>
      </c>
      <c r="F13" s="5" t="s">
        <v>50</v>
      </c>
      <c r="G13" s="2">
        <v>649251</v>
      </c>
      <c r="H13" s="3">
        <v>0</v>
      </c>
      <c r="I13" s="3"/>
      <c r="J13" s="3"/>
      <c r="K13" s="3">
        <v>357711</v>
      </c>
      <c r="L13" s="3">
        <v>197551.9</v>
      </c>
      <c r="M13" s="3"/>
      <c r="N13" s="3">
        <v>555262.9</v>
      </c>
      <c r="O13" s="3">
        <v>93988.099999999977</v>
      </c>
      <c r="P13" s="1" t="s">
        <v>51</v>
      </c>
      <c r="Q13" s="2">
        <v>649251</v>
      </c>
      <c r="R13" s="3"/>
      <c r="S13" s="3"/>
      <c r="T13" s="5"/>
      <c r="U13" s="3"/>
      <c r="V13" s="2">
        <v>1356751</v>
      </c>
      <c r="W13" s="5"/>
      <c r="X13" s="3">
        <v>282217</v>
      </c>
      <c r="Y13" s="5"/>
      <c r="Z13" s="3">
        <v>84665.1</v>
      </c>
      <c r="AA13" s="3" t="s">
        <v>43</v>
      </c>
      <c r="AB13" s="3">
        <v>197551.9</v>
      </c>
      <c r="AC13" s="3">
        <v>84665.1</v>
      </c>
      <c r="AD13" s="2" t="str">
        <f>VLOOKUP(P13,'[1]ANEXO TECNICO No.2'!$A:$I,9,0)</f>
        <v>FINIC - 1</v>
      </c>
      <c r="AE13" s="2"/>
      <c r="AF13" s="3"/>
      <c r="AG13" s="3">
        <v>197551.9</v>
      </c>
      <c r="AH13" s="2"/>
      <c r="AI13" s="16" t="s">
        <v>172</v>
      </c>
    </row>
    <row r="14" spans="1:35" x14ac:dyDescent="0.25">
      <c r="A14" s="5">
        <v>6</v>
      </c>
      <c r="B14" s="1"/>
      <c r="C14" s="5" t="s">
        <v>40</v>
      </c>
      <c r="D14" s="5">
        <v>9628</v>
      </c>
      <c r="E14" s="6">
        <v>43014</v>
      </c>
      <c r="F14" s="5" t="s">
        <v>52</v>
      </c>
      <c r="G14" s="2">
        <v>814887</v>
      </c>
      <c r="H14" s="3">
        <v>93712</v>
      </c>
      <c r="I14" s="3"/>
      <c r="J14" s="3"/>
      <c r="K14" s="3">
        <v>608558</v>
      </c>
      <c r="L14" s="3">
        <v>65190.999999999993</v>
      </c>
      <c r="M14" s="3"/>
      <c r="N14" s="3">
        <v>673749</v>
      </c>
      <c r="O14" s="3">
        <v>141138</v>
      </c>
      <c r="P14" s="1" t="s">
        <v>53</v>
      </c>
      <c r="Q14" s="2">
        <v>814887</v>
      </c>
      <c r="R14" s="3"/>
      <c r="S14" s="3"/>
      <c r="T14" s="5"/>
      <c r="U14" s="3"/>
      <c r="V14" s="2">
        <v>1845251</v>
      </c>
      <c r="W14" s="5"/>
      <c r="X14" s="3">
        <v>93130</v>
      </c>
      <c r="Y14" s="5"/>
      <c r="Z14" s="3">
        <v>27939.000000000007</v>
      </c>
      <c r="AA14" s="3" t="s">
        <v>43</v>
      </c>
      <c r="AB14" s="3">
        <v>65190.999999999993</v>
      </c>
      <c r="AC14" s="3">
        <v>27939.000000000007</v>
      </c>
      <c r="AD14" s="2" t="str">
        <f>VLOOKUP(P14,'[1]ANEXO TECNICO No.2'!$A:$I,9,0)</f>
        <v>FINIC - 1</v>
      </c>
      <c r="AE14" s="2"/>
      <c r="AF14" s="3"/>
      <c r="AG14" s="3">
        <v>65190.999999999993</v>
      </c>
      <c r="AH14" s="2"/>
      <c r="AI14" s="16" t="s">
        <v>172</v>
      </c>
    </row>
    <row r="15" spans="1:35" x14ac:dyDescent="0.25">
      <c r="A15" s="5">
        <v>7</v>
      </c>
      <c r="B15" s="1"/>
      <c r="C15" s="5" t="s">
        <v>40</v>
      </c>
      <c r="D15" s="5">
        <v>9925</v>
      </c>
      <c r="E15" s="6">
        <v>43060</v>
      </c>
      <c r="F15" s="5" t="s">
        <v>54</v>
      </c>
      <c r="G15" s="2">
        <v>668434</v>
      </c>
      <c r="H15" s="3">
        <v>139187</v>
      </c>
      <c r="I15" s="3"/>
      <c r="J15" s="3"/>
      <c r="K15" s="3">
        <v>294581</v>
      </c>
      <c r="L15" s="3">
        <v>155840.29999999999</v>
      </c>
      <c r="M15" s="3"/>
      <c r="N15" s="3">
        <v>450421.3</v>
      </c>
      <c r="O15" s="3">
        <v>218012.7</v>
      </c>
      <c r="P15" s="1" t="s">
        <v>55</v>
      </c>
      <c r="Q15" s="2">
        <v>668434</v>
      </c>
      <c r="R15" s="3"/>
      <c r="S15" s="3"/>
      <c r="T15" s="5"/>
      <c r="U15" s="3"/>
      <c r="V15" s="2">
        <v>1901118</v>
      </c>
      <c r="W15" s="5"/>
      <c r="X15" s="3">
        <v>222629</v>
      </c>
      <c r="Y15" s="5"/>
      <c r="Z15" s="3">
        <v>66788.700000000012</v>
      </c>
      <c r="AA15" s="3" t="s">
        <v>43</v>
      </c>
      <c r="AB15" s="3">
        <v>155840.29999999999</v>
      </c>
      <c r="AC15" s="3">
        <v>66788.700000000012</v>
      </c>
      <c r="AD15" s="2" t="str">
        <f>VLOOKUP(P15,'[1]ANEXO TECNICO No.2'!$A:$I,9,0)</f>
        <v>FINIC - 1</v>
      </c>
      <c r="AE15" s="2"/>
      <c r="AF15" s="3"/>
      <c r="AG15" s="3">
        <v>155840.29999999999</v>
      </c>
      <c r="AH15" s="2"/>
      <c r="AI15" s="16" t="s">
        <v>172</v>
      </c>
    </row>
    <row r="16" spans="1:35" x14ac:dyDescent="0.25">
      <c r="A16" s="5">
        <v>8</v>
      </c>
      <c r="B16" s="1"/>
      <c r="C16" s="5" t="s">
        <v>40</v>
      </c>
      <c r="D16" s="5">
        <v>10967</v>
      </c>
      <c r="E16" s="6">
        <v>43210</v>
      </c>
      <c r="F16" s="5" t="s">
        <v>56</v>
      </c>
      <c r="G16" s="2">
        <v>216377</v>
      </c>
      <c r="H16" s="3">
        <v>38732</v>
      </c>
      <c r="I16" s="3"/>
      <c r="J16" s="3"/>
      <c r="K16" s="3">
        <v>92905</v>
      </c>
      <c r="L16" s="3">
        <v>59317.999999999993</v>
      </c>
      <c r="M16" s="3"/>
      <c r="N16" s="3">
        <v>152223</v>
      </c>
      <c r="O16" s="3">
        <v>64154</v>
      </c>
      <c r="P16" s="1" t="s">
        <v>57</v>
      </c>
      <c r="Q16" s="2">
        <v>216377</v>
      </c>
      <c r="R16" s="3"/>
      <c r="S16" s="3"/>
      <c r="T16" s="5"/>
      <c r="U16" s="3"/>
      <c r="V16" s="2">
        <v>1997000</v>
      </c>
      <c r="W16" s="5"/>
      <c r="X16" s="3">
        <v>84740</v>
      </c>
      <c r="Y16" s="5"/>
      <c r="Z16" s="3">
        <v>25422.000000000007</v>
      </c>
      <c r="AA16" s="3" t="s">
        <v>43</v>
      </c>
      <c r="AB16" s="3">
        <v>59317.999999999993</v>
      </c>
      <c r="AC16" s="3">
        <v>25422.000000000007</v>
      </c>
      <c r="AD16" s="2" t="str">
        <f>VLOOKUP(P16,'[1]ANEXO TECNICO No.2'!$A:$I,9,0)</f>
        <v>FINIC - 1</v>
      </c>
      <c r="AE16" s="2"/>
      <c r="AF16" s="3"/>
      <c r="AG16" s="3">
        <v>59317.999999999993</v>
      </c>
      <c r="AH16" s="2"/>
      <c r="AI16" s="16" t="s">
        <v>172</v>
      </c>
    </row>
    <row r="17" spans="1:35" x14ac:dyDescent="0.25">
      <c r="A17" s="5">
        <v>9</v>
      </c>
      <c r="B17" s="1"/>
      <c r="C17" s="5" t="s">
        <v>40</v>
      </c>
      <c r="D17" s="5">
        <v>11555</v>
      </c>
      <c r="E17" s="6">
        <v>43278</v>
      </c>
      <c r="F17" s="5" t="s">
        <v>58</v>
      </c>
      <c r="G17" s="2">
        <v>676772</v>
      </c>
      <c r="H17" s="3">
        <v>140146</v>
      </c>
      <c r="I17" s="3"/>
      <c r="J17" s="3"/>
      <c r="K17" s="3">
        <v>424949</v>
      </c>
      <c r="L17" s="3">
        <v>67197.2</v>
      </c>
      <c r="M17" s="3"/>
      <c r="N17" s="3">
        <v>492146.2</v>
      </c>
      <c r="O17" s="3">
        <v>184625.8</v>
      </c>
      <c r="P17" s="1" t="s">
        <v>59</v>
      </c>
      <c r="Q17" s="2">
        <v>676772</v>
      </c>
      <c r="R17" s="3"/>
      <c r="S17" s="3"/>
      <c r="T17" s="5"/>
      <c r="U17" s="3"/>
      <c r="V17" s="2">
        <v>2115338</v>
      </c>
      <c r="W17" s="5"/>
      <c r="X17" s="3">
        <v>95996</v>
      </c>
      <c r="Y17" s="5"/>
      <c r="Z17" s="3">
        <v>28798.800000000003</v>
      </c>
      <c r="AA17" s="3" t="s">
        <v>43</v>
      </c>
      <c r="AB17" s="3">
        <v>67197.2</v>
      </c>
      <c r="AC17" s="3">
        <v>28798.800000000003</v>
      </c>
      <c r="AD17" s="2" t="str">
        <f>VLOOKUP(P17,'[1]ANEXO TECNICO No.2'!$A:$I,9,0)</f>
        <v>FINIC - 1</v>
      </c>
      <c r="AE17" s="2"/>
      <c r="AF17" s="3"/>
      <c r="AG17" s="3">
        <v>67197.2</v>
      </c>
      <c r="AH17" s="2"/>
      <c r="AI17" s="16" t="s">
        <v>172</v>
      </c>
    </row>
    <row r="18" spans="1:35" x14ac:dyDescent="0.25">
      <c r="A18" s="5">
        <v>10</v>
      </c>
      <c r="B18" s="1"/>
      <c r="C18" s="5" t="s">
        <v>40</v>
      </c>
      <c r="D18" s="5">
        <v>11743</v>
      </c>
      <c r="E18" s="6">
        <v>43306</v>
      </c>
      <c r="F18" s="5" t="s">
        <v>60</v>
      </c>
      <c r="G18" s="2">
        <v>814887</v>
      </c>
      <c r="H18" s="3">
        <v>0</v>
      </c>
      <c r="I18" s="3"/>
      <c r="J18" s="3"/>
      <c r="K18" s="3">
        <v>396443</v>
      </c>
      <c r="L18" s="3">
        <v>285210.09999999998</v>
      </c>
      <c r="M18" s="3"/>
      <c r="N18" s="3">
        <v>681653.1</v>
      </c>
      <c r="O18" s="3">
        <v>133233.90000000002</v>
      </c>
      <c r="P18" s="1" t="s">
        <v>61</v>
      </c>
      <c r="Q18" s="2">
        <v>814887</v>
      </c>
      <c r="R18" s="3"/>
      <c r="S18" s="3"/>
      <c r="T18" s="5"/>
      <c r="U18" s="3"/>
      <c r="V18" s="2">
        <v>2082956</v>
      </c>
      <c r="W18" s="5"/>
      <c r="X18" s="3">
        <v>407443</v>
      </c>
      <c r="Y18" s="5"/>
      <c r="Z18" s="3">
        <v>122232.90000000002</v>
      </c>
      <c r="AA18" s="3" t="s">
        <v>43</v>
      </c>
      <c r="AB18" s="3">
        <v>285210.09999999998</v>
      </c>
      <c r="AC18" s="3">
        <v>122232.90000000002</v>
      </c>
      <c r="AD18" s="2" t="str">
        <f>VLOOKUP(P18,'[1]ANEXO TECNICO No.2'!$A:$I,9,0)</f>
        <v>FINIC - 1</v>
      </c>
      <c r="AE18" s="2"/>
      <c r="AF18" s="3"/>
      <c r="AG18" s="3">
        <v>285210.09999999998</v>
      </c>
      <c r="AH18" s="2"/>
      <c r="AI18" s="16" t="s">
        <v>172</v>
      </c>
    </row>
    <row r="19" spans="1:35" x14ac:dyDescent="0.25">
      <c r="A19" s="5">
        <v>11</v>
      </c>
      <c r="B19" s="1"/>
      <c r="C19" s="5" t="s">
        <v>40</v>
      </c>
      <c r="D19" s="5">
        <v>13075</v>
      </c>
      <c r="E19" s="6">
        <v>43447</v>
      </c>
      <c r="F19" s="5" t="s">
        <v>62</v>
      </c>
      <c r="G19" s="2">
        <v>816286</v>
      </c>
      <c r="H19" s="3">
        <v>0</v>
      </c>
      <c r="I19" s="3"/>
      <c r="J19" s="3"/>
      <c r="K19" s="3">
        <v>405046</v>
      </c>
      <c r="L19" s="3">
        <v>280000</v>
      </c>
      <c r="M19" s="3"/>
      <c r="N19" s="3">
        <v>685046</v>
      </c>
      <c r="O19" s="3">
        <v>131240</v>
      </c>
      <c r="P19" s="1" t="s">
        <v>63</v>
      </c>
      <c r="Q19" s="2">
        <v>816286</v>
      </c>
      <c r="R19" s="3"/>
      <c r="S19" s="3"/>
      <c r="T19" s="5"/>
      <c r="U19" s="3"/>
      <c r="V19" s="2">
        <v>2189092</v>
      </c>
      <c r="W19" s="5"/>
      <c r="X19" s="3">
        <v>400000</v>
      </c>
      <c r="Y19" s="5"/>
      <c r="Z19" s="3">
        <v>120000</v>
      </c>
      <c r="AA19" s="3" t="s">
        <v>43</v>
      </c>
      <c r="AB19" s="3">
        <v>280000</v>
      </c>
      <c r="AC19" s="3">
        <v>120000</v>
      </c>
      <c r="AD19" s="2" t="str">
        <f>VLOOKUP(P19,'[1]ANEXO TECNICO No.2'!$A:$I,9,0)</f>
        <v>FINIC - 1</v>
      </c>
      <c r="AE19" s="2"/>
      <c r="AF19" s="3"/>
      <c r="AG19" s="3">
        <v>280000</v>
      </c>
      <c r="AH19" s="2"/>
      <c r="AI19" s="16" t="s">
        <v>172</v>
      </c>
    </row>
    <row r="20" spans="1:35" x14ac:dyDescent="0.25">
      <c r="A20" s="5">
        <v>12</v>
      </c>
      <c r="B20" s="1"/>
      <c r="C20" s="5" t="s">
        <v>40</v>
      </c>
      <c r="D20" s="5">
        <v>13381</v>
      </c>
      <c r="E20" s="6">
        <v>43495</v>
      </c>
      <c r="F20" s="5" t="s">
        <v>64</v>
      </c>
      <c r="G20" s="2">
        <v>971406</v>
      </c>
      <c r="H20" s="3">
        <v>0</v>
      </c>
      <c r="I20" s="3"/>
      <c r="J20" s="3"/>
      <c r="K20" s="3">
        <v>513145</v>
      </c>
      <c r="L20" s="3">
        <v>310814.69999999995</v>
      </c>
      <c r="M20" s="3"/>
      <c r="N20" s="3">
        <v>823959.7</v>
      </c>
      <c r="O20" s="3">
        <v>147446.30000000005</v>
      </c>
      <c r="P20" s="1" t="s">
        <v>65</v>
      </c>
      <c r="Q20" s="2">
        <v>971406</v>
      </c>
      <c r="R20" s="3"/>
      <c r="S20" s="3"/>
      <c r="T20" s="5"/>
      <c r="U20" s="3"/>
      <c r="V20" s="2">
        <v>2236794</v>
      </c>
      <c r="W20" s="5"/>
      <c r="X20" s="3">
        <v>444021</v>
      </c>
      <c r="Y20" s="5"/>
      <c r="Z20" s="3">
        <v>133206.30000000005</v>
      </c>
      <c r="AA20" s="3" t="s">
        <v>43</v>
      </c>
      <c r="AB20" s="3">
        <v>310814.69999999995</v>
      </c>
      <c r="AC20" s="3">
        <v>133206.30000000005</v>
      </c>
      <c r="AD20" s="2" t="str">
        <f>VLOOKUP(P20,'[1]ANEXO TECNICO No.2'!$A:$I,9,0)</f>
        <v>FINIS - 2</v>
      </c>
      <c r="AE20" s="2"/>
      <c r="AF20" s="3"/>
      <c r="AG20" s="3">
        <v>310814.69999999995</v>
      </c>
      <c r="AH20" s="2"/>
      <c r="AI20" s="16" t="s">
        <v>172</v>
      </c>
    </row>
    <row r="21" spans="1:35" x14ac:dyDescent="0.25">
      <c r="A21" s="5">
        <v>13</v>
      </c>
      <c r="B21" s="1"/>
      <c r="C21" s="5" t="s">
        <v>40</v>
      </c>
      <c r="D21" s="5">
        <v>13414</v>
      </c>
      <c r="E21" s="6">
        <v>43495</v>
      </c>
      <c r="F21" s="5" t="s">
        <v>64</v>
      </c>
      <c r="G21" s="2">
        <v>814887</v>
      </c>
      <c r="H21" s="3">
        <v>93712</v>
      </c>
      <c r="I21" s="3"/>
      <c r="J21" s="3"/>
      <c r="K21" s="3">
        <v>608558</v>
      </c>
      <c r="L21" s="3">
        <v>65190.999999999993</v>
      </c>
      <c r="M21" s="3"/>
      <c r="N21" s="3">
        <v>673749</v>
      </c>
      <c r="O21" s="3">
        <v>141138</v>
      </c>
      <c r="P21" s="1" t="s">
        <v>66</v>
      </c>
      <c r="Q21" s="2">
        <v>814887</v>
      </c>
      <c r="R21" s="3"/>
      <c r="S21" s="3"/>
      <c r="T21" s="5"/>
      <c r="U21" s="3"/>
      <c r="V21" s="2">
        <v>2233760</v>
      </c>
      <c r="W21" s="5"/>
      <c r="X21" s="3">
        <v>93130</v>
      </c>
      <c r="Y21" s="5"/>
      <c r="Z21" s="3">
        <v>27939.000000000007</v>
      </c>
      <c r="AA21" s="3" t="s">
        <v>43</v>
      </c>
      <c r="AB21" s="3">
        <v>65190.999999999993</v>
      </c>
      <c r="AC21" s="3">
        <v>27939.000000000007</v>
      </c>
      <c r="AD21" s="2" t="str">
        <f>VLOOKUP(P21,'[1]ANEXO TECNICO No.2'!$A:$I,9,0)</f>
        <v>FINIC - 1</v>
      </c>
      <c r="AE21" s="2"/>
      <c r="AF21" s="3"/>
      <c r="AG21" s="3">
        <v>65190.999999999993</v>
      </c>
      <c r="AH21" s="2"/>
      <c r="AI21" s="16" t="s">
        <v>172</v>
      </c>
    </row>
    <row r="22" spans="1:35" x14ac:dyDescent="0.25">
      <c r="A22" s="5">
        <v>14</v>
      </c>
      <c r="B22" s="1"/>
      <c r="C22" s="5" t="s">
        <v>40</v>
      </c>
      <c r="D22" s="5">
        <v>13791</v>
      </c>
      <c r="E22" s="6">
        <v>43542</v>
      </c>
      <c r="F22" s="5" t="s">
        <v>67</v>
      </c>
      <c r="G22" s="2">
        <v>814887</v>
      </c>
      <c r="H22" s="3">
        <v>140975</v>
      </c>
      <c r="I22" s="3"/>
      <c r="J22" s="3"/>
      <c r="K22" s="3">
        <v>561295</v>
      </c>
      <c r="L22" s="3">
        <v>65190.999999999993</v>
      </c>
      <c r="M22" s="3"/>
      <c r="N22" s="3">
        <v>626486</v>
      </c>
      <c r="O22" s="3">
        <v>188401</v>
      </c>
      <c r="P22" s="1" t="s">
        <v>68</v>
      </c>
      <c r="Q22" s="2">
        <v>814887</v>
      </c>
      <c r="R22" s="3"/>
      <c r="S22" s="3"/>
      <c r="T22" s="5"/>
      <c r="U22" s="3"/>
      <c r="V22" s="2">
        <v>2290822</v>
      </c>
      <c r="W22" s="5"/>
      <c r="X22" s="3">
        <v>93130</v>
      </c>
      <c r="Y22" s="5"/>
      <c r="Z22" s="3">
        <v>27939.000000000007</v>
      </c>
      <c r="AA22" s="3" t="s">
        <v>43</v>
      </c>
      <c r="AB22" s="3">
        <v>65190.999999999993</v>
      </c>
      <c r="AC22" s="3">
        <v>27939.000000000007</v>
      </c>
      <c r="AD22" s="2" t="str">
        <f>VLOOKUP(P22,'[1]ANEXO TECNICO No.2'!$A:$I,9,0)</f>
        <v>FINIC - 1</v>
      </c>
      <c r="AE22" s="2"/>
      <c r="AF22" s="3"/>
      <c r="AG22" s="3">
        <v>65190.999999999993</v>
      </c>
      <c r="AH22" s="2"/>
      <c r="AI22" s="16" t="s">
        <v>172</v>
      </c>
    </row>
    <row r="23" spans="1:35" x14ac:dyDescent="0.25">
      <c r="A23" s="5">
        <v>15</v>
      </c>
      <c r="B23" s="1"/>
      <c r="C23" s="5" t="s">
        <v>40</v>
      </c>
      <c r="D23" s="5">
        <v>13958</v>
      </c>
      <c r="E23" s="6">
        <v>43554</v>
      </c>
      <c r="F23" s="5" t="s">
        <v>69</v>
      </c>
      <c r="G23" s="2">
        <v>814887</v>
      </c>
      <c r="H23" s="3">
        <v>93712</v>
      </c>
      <c r="I23" s="3"/>
      <c r="J23" s="3"/>
      <c r="K23" s="3">
        <v>359365</v>
      </c>
      <c r="L23" s="3">
        <v>244465.9</v>
      </c>
      <c r="M23" s="3"/>
      <c r="N23" s="3">
        <v>603830.9</v>
      </c>
      <c r="O23" s="3">
        <v>211056.09999999998</v>
      </c>
      <c r="P23" s="1" t="s">
        <v>70</v>
      </c>
      <c r="Q23" s="2">
        <v>814887</v>
      </c>
      <c r="R23" s="3"/>
      <c r="S23" s="3"/>
      <c r="T23" s="5"/>
      <c r="U23" s="3"/>
      <c r="V23" s="2">
        <v>2310393</v>
      </c>
      <c r="W23" s="5"/>
      <c r="X23" s="3">
        <v>349237</v>
      </c>
      <c r="Y23" s="5"/>
      <c r="Z23" s="3">
        <v>104771.1</v>
      </c>
      <c r="AA23" s="3" t="s">
        <v>43</v>
      </c>
      <c r="AB23" s="3">
        <v>244465.9</v>
      </c>
      <c r="AC23" s="3">
        <v>104771.1</v>
      </c>
      <c r="AD23" s="2" t="str">
        <f>VLOOKUP(P23,'[1]ANEXO TECNICO No.2'!$A:$I,9,0)</f>
        <v>FINIC - 1</v>
      </c>
      <c r="AE23" s="2"/>
      <c r="AF23" s="3"/>
      <c r="AG23" s="3">
        <v>244465.9</v>
      </c>
      <c r="AH23" s="2"/>
      <c r="AI23" s="16" t="s">
        <v>172</v>
      </c>
    </row>
    <row r="24" spans="1:35" x14ac:dyDescent="0.25">
      <c r="A24" s="5">
        <v>16</v>
      </c>
      <c r="B24" s="1"/>
      <c r="C24" s="5" t="s">
        <v>40</v>
      </c>
      <c r="D24" s="5">
        <v>14109</v>
      </c>
      <c r="E24" s="6">
        <v>43570</v>
      </c>
      <c r="F24" s="5" t="s">
        <v>71</v>
      </c>
      <c r="G24" s="2">
        <v>288456</v>
      </c>
      <c r="H24" s="3">
        <v>33172</v>
      </c>
      <c r="I24" s="3"/>
      <c r="J24" s="3"/>
      <c r="K24" s="3">
        <v>69728</v>
      </c>
      <c r="L24" s="3">
        <v>129889.2</v>
      </c>
      <c r="M24" s="3"/>
      <c r="N24" s="3">
        <v>199617.2</v>
      </c>
      <c r="O24" s="3">
        <v>88838.799999999988</v>
      </c>
      <c r="P24" s="1" t="s">
        <v>72</v>
      </c>
      <c r="Q24" s="2">
        <v>288456</v>
      </c>
      <c r="R24" s="3"/>
      <c r="S24" s="3"/>
      <c r="T24" s="5"/>
      <c r="U24" s="3"/>
      <c r="V24" s="2">
        <v>2318954</v>
      </c>
      <c r="W24" s="5"/>
      <c r="X24" s="3">
        <v>185556</v>
      </c>
      <c r="Y24" s="5"/>
      <c r="Z24" s="3">
        <v>55666.8</v>
      </c>
      <c r="AA24" s="3" t="s">
        <v>43</v>
      </c>
      <c r="AB24" s="3">
        <v>129889.2</v>
      </c>
      <c r="AC24" s="3">
        <v>55666.8</v>
      </c>
      <c r="AD24" s="2" t="str">
        <f>VLOOKUP(P24,'[1]ANEXO TECNICO No.2'!$A:$I,9,0)</f>
        <v>FINIC - 1</v>
      </c>
      <c r="AE24" s="2"/>
      <c r="AF24" s="3"/>
      <c r="AG24" s="3">
        <v>129889.2</v>
      </c>
      <c r="AH24" s="2"/>
      <c r="AI24" s="16" t="s">
        <v>172</v>
      </c>
    </row>
    <row r="25" spans="1:35" x14ac:dyDescent="0.25">
      <c r="A25" s="5">
        <v>17</v>
      </c>
      <c r="B25" s="1"/>
      <c r="C25" s="5" t="s">
        <v>40</v>
      </c>
      <c r="D25" s="5">
        <v>15206</v>
      </c>
      <c r="E25" s="6">
        <v>43721</v>
      </c>
      <c r="F25" s="5" t="s">
        <v>73</v>
      </c>
      <c r="G25" s="2">
        <v>767209</v>
      </c>
      <c r="H25" s="3">
        <v>170156</v>
      </c>
      <c r="I25" s="3"/>
      <c r="J25" s="3"/>
      <c r="K25" s="3">
        <v>505725</v>
      </c>
      <c r="L25" s="3">
        <v>50801.1</v>
      </c>
      <c r="M25" s="3"/>
      <c r="N25" s="3">
        <v>556526.1</v>
      </c>
      <c r="O25" s="3">
        <v>210682.90000000002</v>
      </c>
      <c r="P25" s="1" t="s">
        <v>74</v>
      </c>
      <c r="Q25" s="2">
        <v>767209</v>
      </c>
      <c r="R25" s="3"/>
      <c r="S25" s="3"/>
      <c r="T25" s="5"/>
      <c r="U25" s="3"/>
      <c r="V25" s="2">
        <v>2524584</v>
      </c>
      <c r="W25" s="5"/>
      <c r="X25" s="3">
        <v>72573</v>
      </c>
      <c r="Y25" s="5"/>
      <c r="Z25" s="3">
        <v>21771.9</v>
      </c>
      <c r="AA25" s="3" t="s">
        <v>43</v>
      </c>
      <c r="AB25" s="3">
        <v>50801.1</v>
      </c>
      <c r="AC25" s="3">
        <v>21771.9</v>
      </c>
      <c r="AD25" s="2" t="str">
        <f>VLOOKUP(P25,'[1]ANEXO TECNICO No.2'!$A:$I,9,0)</f>
        <v>FINIC - 1</v>
      </c>
      <c r="AE25" s="2"/>
      <c r="AF25" s="3"/>
      <c r="AG25" s="3">
        <v>50801.1</v>
      </c>
      <c r="AH25" s="2"/>
      <c r="AI25" s="16" t="s">
        <v>172</v>
      </c>
    </row>
    <row r="26" spans="1:35" x14ac:dyDescent="0.25">
      <c r="A26" s="5">
        <v>18</v>
      </c>
      <c r="B26" s="1"/>
      <c r="C26" s="5" t="s">
        <v>40</v>
      </c>
      <c r="D26" s="5">
        <v>15216</v>
      </c>
      <c r="E26" s="6">
        <v>43721</v>
      </c>
      <c r="F26" s="5" t="s">
        <v>73</v>
      </c>
      <c r="G26" s="2">
        <v>445566</v>
      </c>
      <c r="H26" s="3">
        <v>0</v>
      </c>
      <c r="I26" s="3"/>
      <c r="J26" s="3"/>
      <c r="K26" s="3">
        <v>376790</v>
      </c>
      <c r="L26" s="3">
        <v>40824</v>
      </c>
      <c r="M26" s="3"/>
      <c r="N26" s="3">
        <v>417614</v>
      </c>
      <c r="O26" s="3">
        <v>27952</v>
      </c>
      <c r="P26" s="1" t="s">
        <v>75</v>
      </c>
      <c r="Q26" s="2">
        <v>445566</v>
      </c>
      <c r="R26" s="3"/>
      <c r="S26" s="3"/>
      <c r="T26" s="5"/>
      <c r="U26" s="3"/>
      <c r="V26" s="2">
        <v>2532885</v>
      </c>
      <c r="W26" s="5"/>
      <c r="X26" s="3">
        <v>58320</v>
      </c>
      <c r="Y26" s="5"/>
      <c r="Z26" s="3">
        <v>17496</v>
      </c>
      <c r="AA26" s="3" t="s">
        <v>43</v>
      </c>
      <c r="AB26" s="3">
        <v>40824</v>
      </c>
      <c r="AC26" s="3">
        <v>17496</v>
      </c>
      <c r="AD26" s="2" t="str">
        <f>VLOOKUP(P26,'[1]ANEXO TECNICO No.2'!$A:$I,9,0)</f>
        <v>FINIC - 1</v>
      </c>
      <c r="AE26" s="2"/>
      <c r="AF26" s="3"/>
      <c r="AG26" s="3">
        <v>40824</v>
      </c>
      <c r="AH26" s="2"/>
      <c r="AI26" s="16" t="s">
        <v>172</v>
      </c>
    </row>
    <row r="27" spans="1:35" x14ac:dyDescent="0.25">
      <c r="A27" s="5">
        <v>19</v>
      </c>
      <c r="B27" s="1"/>
      <c r="C27" s="5" t="s">
        <v>40</v>
      </c>
      <c r="D27" s="5">
        <v>15333</v>
      </c>
      <c r="E27" s="6">
        <v>43738</v>
      </c>
      <c r="F27" s="5" t="s">
        <v>76</v>
      </c>
      <c r="G27" s="2">
        <v>442538</v>
      </c>
      <c r="H27" s="3">
        <v>88975</v>
      </c>
      <c r="I27" s="3"/>
      <c r="J27" s="3"/>
      <c r="K27" s="3">
        <v>279130</v>
      </c>
      <c r="L27" s="3">
        <v>44953.299999999996</v>
      </c>
      <c r="M27" s="3"/>
      <c r="N27" s="3">
        <v>324083.3</v>
      </c>
      <c r="O27" s="3">
        <v>118454.70000000001</v>
      </c>
      <c r="P27" s="1" t="s">
        <v>77</v>
      </c>
      <c r="Q27" s="2">
        <v>442538</v>
      </c>
      <c r="R27" s="3"/>
      <c r="S27" s="3"/>
      <c r="T27" s="5"/>
      <c r="U27" s="3"/>
      <c r="V27" s="2">
        <v>2540469</v>
      </c>
      <c r="W27" s="5"/>
      <c r="X27" s="3">
        <v>64219</v>
      </c>
      <c r="Y27" s="5"/>
      <c r="Z27" s="3">
        <v>19265.700000000004</v>
      </c>
      <c r="AA27" s="3" t="s">
        <v>43</v>
      </c>
      <c r="AB27" s="3">
        <v>44953.299999999996</v>
      </c>
      <c r="AC27" s="3">
        <v>19265.700000000004</v>
      </c>
      <c r="AD27" s="2" t="str">
        <f>VLOOKUP(P27,'[1]ANEXO TECNICO No.2'!$A:$I,9,0)</f>
        <v>FINIC - 1</v>
      </c>
      <c r="AE27" s="2"/>
      <c r="AF27" s="3"/>
      <c r="AG27" s="3">
        <v>44953.299999999996</v>
      </c>
      <c r="AH27" s="2"/>
      <c r="AI27" s="16" t="s">
        <v>172</v>
      </c>
    </row>
    <row r="28" spans="1:35" x14ac:dyDescent="0.25">
      <c r="A28" s="5">
        <v>20</v>
      </c>
      <c r="B28" s="1"/>
      <c r="C28" s="5" t="s">
        <v>40</v>
      </c>
      <c r="D28" s="5">
        <v>15558</v>
      </c>
      <c r="E28" s="6">
        <v>43768</v>
      </c>
      <c r="F28" s="5" t="s">
        <v>78</v>
      </c>
      <c r="G28" s="2">
        <v>302878</v>
      </c>
      <c r="H28" s="3">
        <v>34831</v>
      </c>
      <c r="I28" s="3"/>
      <c r="J28" s="3"/>
      <c r="K28" s="3">
        <v>245837</v>
      </c>
      <c r="L28" s="3">
        <v>10095.4</v>
      </c>
      <c r="M28" s="3"/>
      <c r="N28" s="3">
        <v>255932.4</v>
      </c>
      <c r="O28" s="3">
        <v>46945.600000000006</v>
      </c>
      <c r="P28" s="1" t="s">
        <v>79</v>
      </c>
      <c r="Q28" s="2">
        <v>302878</v>
      </c>
      <c r="R28" s="3"/>
      <c r="S28" s="3"/>
      <c r="T28" s="5"/>
      <c r="U28" s="3"/>
      <c r="V28" s="2">
        <v>2578166</v>
      </c>
      <c r="W28" s="5"/>
      <c r="X28" s="3">
        <v>14422</v>
      </c>
      <c r="Y28" s="5"/>
      <c r="Z28" s="3">
        <v>4326.6000000000004</v>
      </c>
      <c r="AA28" s="3" t="s">
        <v>43</v>
      </c>
      <c r="AB28" s="3">
        <v>10095.4</v>
      </c>
      <c r="AC28" s="3">
        <v>4326.6000000000004</v>
      </c>
      <c r="AD28" s="2" t="str">
        <f>VLOOKUP(P28,'[1]ANEXO TECNICO No.2'!$A:$I,9,0)</f>
        <v>FINIC - 1</v>
      </c>
      <c r="AE28" s="2"/>
      <c r="AF28" s="3"/>
      <c r="AG28" s="3">
        <v>10095.4</v>
      </c>
      <c r="AH28" s="2"/>
      <c r="AI28" s="16" t="s">
        <v>172</v>
      </c>
    </row>
    <row r="29" spans="1:35" x14ac:dyDescent="0.25">
      <c r="A29" s="5">
        <v>21</v>
      </c>
      <c r="B29" s="1"/>
      <c r="C29" s="5" t="s">
        <v>40</v>
      </c>
      <c r="D29" s="5">
        <v>15559</v>
      </c>
      <c r="E29" s="6">
        <v>43768</v>
      </c>
      <c r="F29" s="5" t="s">
        <v>78</v>
      </c>
      <c r="G29" s="2">
        <v>488932</v>
      </c>
      <c r="H29" s="3">
        <v>56227</v>
      </c>
      <c r="I29" s="3"/>
      <c r="J29" s="3"/>
      <c r="K29" s="3">
        <v>396850</v>
      </c>
      <c r="L29" s="3">
        <v>16297.4</v>
      </c>
      <c r="M29" s="3"/>
      <c r="N29" s="3">
        <v>413147.4</v>
      </c>
      <c r="O29" s="3">
        <v>75784.599999999977</v>
      </c>
      <c r="P29" s="1" t="s">
        <v>80</v>
      </c>
      <c r="Q29" s="2">
        <v>488932</v>
      </c>
      <c r="R29" s="3"/>
      <c r="S29" s="3"/>
      <c r="T29" s="5"/>
      <c r="U29" s="3"/>
      <c r="V29" s="2">
        <v>2578169</v>
      </c>
      <c r="W29" s="5"/>
      <c r="X29" s="3">
        <v>23282</v>
      </c>
      <c r="Y29" s="5"/>
      <c r="Z29" s="3">
        <v>6984.6</v>
      </c>
      <c r="AA29" s="3" t="s">
        <v>43</v>
      </c>
      <c r="AB29" s="3">
        <v>16297.4</v>
      </c>
      <c r="AC29" s="3">
        <v>6984.6</v>
      </c>
      <c r="AD29" s="2" t="str">
        <f>VLOOKUP(P29,'[1]ANEXO TECNICO No.2'!$A:$I,9,0)</f>
        <v>FINIC - 1</v>
      </c>
      <c r="AE29" s="2"/>
      <c r="AF29" s="3"/>
      <c r="AG29" s="3">
        <v>16297.4</v>
      </c>
      <c r="AH29" s="2"/>
      <c r="AI29" s="16" t="s">
        <v>172</v>
      </c>
    </row>
    <row r="30" spans="1:35" x14ac:dyDescent="0.25">
      <c r="A30" s="5">
        <v>22</v>
      </c>
      <c r="B30" s="1"/>
      <c r="C30" s="5" t="s">
        <v>40</v>
      </c>
      <c r="D30" s="5">
        <v>15560</v>
      </c>
      <c r="E30" s="6">
        <v>43768</v>
      </c>
      <c r="F30" s="5" t="s">
        <v>78</v>
      </c>
      <c r="G30" s="2">
        <v>488932</v>
      </c>
      <c r="H30" s="3">
        <v>56227</v>
      </c>
      <c r="I30" s="3"/>
      <c r="J30" s="3"/>
      <c r="K30" s="3">
        <v>396850</v>
      </c>
      <c r="L30" s="3">
        <v>16297.4</v>
      </c>
      <c r="M30" s="3"/>
      <c r="N30" s="3">
        <v>413147.4</v>
      </c>
      <c r="O30" s="3">
        <v>75784.599999999977</v>
      </c>
      <c r="P30" s="1" t="s">
        <v>81</v>
      </c>
      <c r="Q30" s="2">
        <v>488932</v>
      </c>
      <c r="R30" s="3"/>
      <c r="S30" s="3"/>
      <c r="T30" s="5"/>
      <c r="U30" s="3"/>
      <c r="V30" s="2">
        <v>2578170</v>
      </c>
      <c r="W30" s="5"/>
      <c r="X30" s="3">
        <v>23282</v>
      </c>
      <c r="Y30" s="5"/>
      <c r="Z30" s="3">
        <v>6984.6</v>
      </c>
      <c r="AA30" s="3" t="s">
        <v>43</v>
      </c>
      <c r="AB30" s="3">
        <v>16297.4</v>
      </c>
      <c r="AC30" s="3">
        <v>6984.6</v>
      </c>
      <c r="AD30" s="2" t="str">
        <f>VLOOKUP(P30,'[1]ANEXO TECNICO No.2'!$A:$I,9,0)</f>
        <v>FINIC - 1</v>
      </c>
      <c r="AE30" s="2"/>
      <c r="AF30" s="3"/>
      <c r="AG30" s="3">
        <v>16297.4</v>
      </c>
      <c r="AH30" s="2"/>
      <c r="AI30" s="16" t="s">
        <v>172</v>
      </c>
    </row>
    <row r="31" spans="1:35" x14ac:dyDescent="0.25">
      <c r="A31" s="5">
        <v>23</v>
      </c>
      <c r="B31" s="1"/>
      <c r="C31" s="5" t="s">
        <v>40</v>
      </c>
      <c r="D31" s="5">
        <v>15561</v>
      </c>
      <c r="E31" s="6">
        <v>43768</v>
      </c>
      <c r="F31" s="5" t="s">
        <v>78</v>
      </c>
      <c r="G31" s="2">
        <v>302878</v>
      </c>
      <c r="H31" s="3">
        <v>52398</v>
      </c>
      <c r="I31" s="3"/>
      <c r="J31" s="3"/>
      <c r="K31" s="3">
        <v>228270</v>
      </c>
      <c r="L31" s="3">
        <v>10095.4</v>
      </c>
      <c r="M31" s="3"/>
      <c r="N31" s="3">
        <v>238365.4</v>
      </c>
      <c r="O31" s="3">
        <v>64512.600000000006</v>
      </c>
      <c r="P31" s="1" t="s">
        <v>82</v>
      </c>
      <c r="Q31" s="2">
        <v>302878</v>
      </c>
      <c r="R31" s="3"/>
      <c r="S31" s="3"/>
      <c r="T31" s="5"/>
      <c r="U31" s="3"/>
      <c r="V31" s="2">
        <v>2578171</v>
      </c>
      <c r="W31" s="5"/>
      <c r="X31" s="3">
        <v>14422</v>
      </c>
      <c r="Y31" s="5"/>
      <c r="Z31" s="3">
        <v>4326.6000000000004</v>
      </c>
      <c r="AA31" s="3" t="s">
        <v>43</v>
      </c>
      <c r="AB31" s="3">
        <v>10095.4</v>
      </c>
      <c r="AC31" s="3">
        <v>4326.6000000000004</v>
      </c>
      <c r="AD31" s="2" t="str">
        <f>VLOOKUP(P31,'[1]ANEXO TECNICO No.2'!$A:$I,9,0)</f>
        <v>FINIC - 1</v>
      </c>
      <c r="AE31" s="2"/>
      <c r="AF31" s="3"/>
      <c r="AG31" s="3">
        <v>10095.4</v>
      </c>
      <c r="AH31" s="2"/>
      <c r="AI31" s="16" t="s">
        <v>172</v>
      </c>
    </row>
    <row r="32" spans="1:35" x14ac:dyDescent="0.25">
      <c r="A32" s="5">
        <v>24</v>
      </c>
      <c r="B32" s="1"/>
      <c r="C32" s="5" t="s">
        <v>40</v>
      </c>
      <c r="D32" s="5">
        <v>15562</v>
      </c>
      <c r="E32" s="6">
        <v>43768</v>
      </c>
      <c r="F32" s="5" t="s">
        <v>78</v>
      </c>
      <c r="G32" s="2">
        <v>488932</v>
      </c>
      <c r="H32" s="3">
        <v>56227</v>
      </c>
      <c r="I32" s="3"/>
      <c r="J32" s="3"/>
      <c r="K32" s="3">
        <v>396850</v>
      </c>
      <c r="L32" s="3">
        <v>16297.4</v>
      </c>
      <c r="M32" s="3"/>
      <c r="N32" s="3">
        <v>413147.4</v>
      </c>
      <c r="O32" s="3">
        <v>75784.599999999977</v>
      </c>
      <c r="P32" s="1" t="s">
        <v>83</v>
      </c>
      <c r="Q32" s="2">
        <v>488932</v>
      </c>
      <c r="R32" s="3"/>
      <c r="S32" s="3"/>
      <c r="T32" s="5"/>
      <c r="U32" s="3"/>
      <c r="V32" s="2">
        <v>2578173</v>
      </c>
      <c r="W32" s="5"/>
      <c r="X32" s="3">
        <v>23282</v>
      </c>
      <c r="Y32" s="5"/>
      <c r="Z32" s="3">
        <v>6984.6</v>
      </c>
      <c r="AA32" s="3" t="s">
        <v>43</v>
      </c>
      <c r="AB32" s="3">
        <v>16297.4</v>
      </c>
      <c r="AC32" s="3">
        <v>6984.6</v>
      </c>
      <c r="AD32" s="2" t="str">
        <f>VLOOKUP(P32,'[1]ANEXO TECNICO No.2'!$A:$I,9,0)</f>
        <v>FINIC - 1</v>
      </c>
      <c r="AE32" s="2"/>
      <c r="AF32" s="3"/>
      <c r="AG32" s="3">
        <v>16297.4</v>
      </c>
      <c r="AH32" s="2"/>
      <c r="AI32" s="16" t="s">
        <v>172</v>
      </c>
    </row>
    <row r="33" spans="1:35" x14ac:dyDescent="0.25">
      <c r="A33" s="5">
        <v>25</v>
      </c>
      <c r="B33" s="1"/>
      <c r="C33" s="5" t="s">
        <v>40</v>
      </c>
      <c r="D33" s="5">
        <v>15563</v>
      </c>
      <c r="E33" s="6">
        <v>43768</v>
      </c>
      <c r="F33" s="5" t="s">
        <v>78</v>
      </c>
      <c r="G33" s="2">
        <v>302878</v>
      </c>
      <c r="H33" s="3">
        <v>0</v>
      </c>
      <c r="I33" s="3"/>
      <c r="J33" s="3"/>
      <c r="K33" s="3">
        <v>280668</v>
      </c>
      <c r="L33" s="3">
        <v>10095.4</v>
      </c>
      <c r="M33" s="3"/>
      <c r="N33" s="3">
        <v>290763.40000000002</v>
      </c>
      <c r="O33" s="3">
        <v>12114.599999999977</v>
      </c>
      <c r="P33" s="1" t="s">
        <v>84</v>
      </c>
      <c r="Q33" s="2">
        <v>302878</v>
      </c>
      <c r="R33" s="3"/>
      <c r="S33" s="3"/>
      <c r="T33" s="5"/>
      <c r="U33" s="3"/>
      <c r="V33" s="2">
        <v>2578181</v>
      </c>
      <c r="W33" s="5"/>
      <c r="X33" s="3">
        <v>14422</v>
      </c>
      <c r="Y33" s="5"/>
      <c r="Z33" s="3">
        <v>4326.6000000000004</v>
      </c>
      <c r="AA33" s="3" t="s">
        <v>43</v>
      </c>
      <c r="AB33" s="3">
        <v>10095.4</v>
      </c>
      <c r="AC33" s="3">
        <v>4326.6000000000004</v>
      </c>
      <c r="AD33" s="2" t="str">
        <f>VLOOKUP(P33,'[1]ANEXO TECNICO No.2'!$A:$I,9,0)</f>
        <v>FINIS - 2</v>
      </c>
      <c r="AE33" s="2"/>
      <c r="AF33" s="3"/>
      <c r="AG33" s="3">
        <v>10095.4</v>
      </c>
      <c r="AH33" s="2"/>
      <c r="AI33" s="16" t="s">
        <v>172</v>
      </c>
    </row>
    <row r="34" spans="1:35" x14ac:dyDescent="0.25">
      <c r="A34" s="5">
        <v>26</v>
      </c>
      <c r="B34" s="1"/>
      <c r="C34" s="5" t="s">
        <v>40</v>
      </c>
      <c r="D34" s="5">
        <v>15569</v>
      </c>
      <c r="E34" s="6">
        <v>43768</v>
      </c>
      <c r="F34" s="5" t="s">
        <v>78</v>
      </c>
      <c r="G34" s="2">
        <v>302878</v>
      </c>
      <c r="H34" s="3">
        <v>34831</v>
      </c>
      <c r="I34" s="3"/>
      <c r="J34" s="3"/>
      <c r="K34" s="3">
        <v>245837</v>
      </c>
      <c r="L34" s="3">
        <v>10095.4</v>
      </c>
      <c r="M34" s="3"/>
      <c r="N34" s="3">
        <v>255932.4</v>
      </c>
      <c r="O34" s="3">
        <v>46945.600000000006</v>
      </c>
      <c r="P34" s="1" t="s">
        <v>85</v>
      </c>
      <c r="Q34" s="2">
        <v>302878</v>
      </c>
      <c r="R34" s="3"/>
      <c r="S34" s="3"/>
      <c r="T34" s="5"/>
      <c r="U34" s="3"/>
      <c r="V34" s="2">
        <v>2578175</v>
      </c>
      <c r="W34" s="5"/>
      <c r="X34" s="3">
        <v>14422</v>
      </c>
      <c r="Y34" s="5"/>
      <c r="Z34" s="3">
        <v>4326.6000000000004</v>
      </c>
      <c r="AA34" s="3" t="s">
        <v>43</v>
      </c>
      <c r="AB34" s="3">
        <v>10095.4</v>
      </c>
      <c r="AC34" s="3">
        <v>4326.6000000000004</v>
      </c>
      <c r="AD34" s="2" t="str">
        <f>VLOOKUP(P34,'[1]ANEXO TECNICO No.2'!$A:$I,9,0)</f>
        <v>FINIC - 1</v>
      </c>
      <c r="AE34" s="2"/>
      <c r="AF34" s="3"/>
      <c r="AG34" s="3">
        <v>10095.4</v>
      </c>
      <c r="AH34" s="2"/>
      <c r="AI34" s="16" t="s">
        <v>172</v>
      </c>
    </row>
    <row r="35" spans="1:35" x14ac:dyDescent="0.25">
      <c r="A35" s="5">
        <v>27</v>
      </c>
      <c r="B35" s="1"/>
      <c r="C35" s="5" t="s">
        <v>40</v>
      </c>
      <c r="D35" s="5">
        <v>15570</v>
      </c>
      <c r="E35" s="6">
        <v>43768</v>
      </c>
      <c r="F35" s="5" t="s">
        <v>78</v>
      </c>
      <c r="G35" s="2">
        <v>302878</v>
      </c>
      <c r="H35" s="3">
        <v>0</v>
      </c>
      <c r="I35" s="3"/>
      <c r="J35" s="3"/>
      <c r="K35" s="3">
        <v>280668</v>
      </c>
      <c r="L35" s="3">
        <v>10095.4</v>
      </c>
      <c r="M35" s="3"/>
      <c r="N35" s="3">
        <v>290763.40000000002</v>
      </c>
      <c r="O35" s="3">
        <v>12114.599999999977</v>
      </c>
      <c r="P35" s="1" t="s">
        <v>86</v>
      </c>
      <c r="Q35" s="2">
        <v>302878</v>
      </c>
      <c r="R35" s="3"/>
      <c r="S35" s="3"/>
      <c r="T35" s="5"/>
      <c r="U35" s="3"/>
      <c r="V35" s="2">
        <v>2578185</v>
      </c>
      <c r="W35" s="5"/>
      <c r="X35" s="3">
        <v>14422</v>
      </c>
      <c r="Y35" s="5"/>
      <c r="Z35" s="3">
        <v>4326.6000000000004</v>
      </c>
      <c r="AA35" s="3" t="s">
        <v>43</v>
      </c>
      <c r="AB35" s="3">
        <v>10095.4</v>
      </c>
      <c r="AC35" s="3">
        <v>4326.6000000000004</v>
      </c>
      <c r="AD35" s="2" t="str">
        <f>VLOOKUP(P35,'[1]ANEXO TECNICO No.2'!$A:$I,9,0)</f>
        <v>FINIC - 1</v>
      </c>
      <c r="AE35" s="2"/>
      <c r="AF35" s="3"/>
      <c r="AG35" s="3">
        <v>10095.4</v>
      </c>
      <c r="AH35" s="2"/>
      <c r="AI35" s="16" t="s">
        <v>172</v>
      </c>
    </row>
    <row r="36" spans="1:35" x14ac:dyDescent="0.25">
      <c r="A36" s="5">
        <v>28</v>
      </c>
      <c r="B36" s="1"/>
      <c r="C36" s="5" t="s">
        <v>40</v>
      </c>
      <c r="D36" s="5">
        <v>15571</v>
      </c>
      <c r="E36" s="6">
        <v>43768</v>
      </c>
      <c r="F36" s="5" t="s">
        <v>78</v>
      </c>
      <c r="G36" s="2">
        <v>302878</v>
      </c>
      <c r="H36" s="3">
        <v>52398</v>
      </c>
      <c r="I36" s="3"/>
      <c r="J36" s="3"/>
      <c r="K36" s="3">
        <v>228270</v>
      </c>
      <c r="L36" s="3">
        <v>10095.4</v>
      </c>
      <c r="M36" s="3"/>
      <c r="N36" s="3">
        <v>238365.4</v>
      </c>
      <c r="O36" s="3">
        <v>64512.600000000006</v>
      </c>
      <c r="P36" s="1" t="s">
        <v>87</v>
      </c>
      <c r="Q36" s="2">
        <v>302878</v>
      </c>
      <c r="R36" s="3"/>
      <c r="S36" s="3"/>
      <c r="T36" s="5"/>
      <c r="U36" s="3"/>
      <c r="V36" s="2">
        <v>2578176</v>
      </c>
      <c r="W36" s="5"/>
      <c r="X36" s="3">
        <v>14422</v>
      </c>
      <c r="Y36" s="5"/>
      <c r="Z36" s="3">
        <v>4326.6000000000004</v>
      </c>
      <c r="AA36" s="3" t="s">
        <v>43</v>
      </c>
      <c r="AB36" s="3">
        <v>10095.4</v>
      </c>
      <c r="AC36" s="3">
        <v>4326.6000000000004</v>
      </c>
      <c r="AD36" s="2" t="str">
        <f>VLOOKUP(P36,'[1]ANEXO TECNICO No.2'!$A:$I,9,0)</f>
        <v>FINIC - 1</v>
      </c>
      <c r="AE36" s="2"/>
      <c r="AF36" s="3"/>
      <c r="AG36" s="3">
        <v>10095.4</v>
      </c>
      <c r="AH36" s="2"/>
      <c r="AI36" s="16" t="s">
        <v>172</v>
      </c>
    </row>
    <row r="37" spans="1:35" x14ac:dyDescent="0.25">
      <c r="A37" s="5">
        <v>29</v>
      </c>
      <c r="B37" s="1"/>
      <c r="C37" s="5" t="s">
        <v>40</v>
      </c>
      <c r="D37" s="5">
        <v>15572</v>
      </c>
      <c r="E37" s="6">
        <v>43768</v>
      </c>
      <c r="F37" s="5" t="s">
        <v>78</v>
      </c>
      <c r="G37" s="2">
        <v>488932</v>
      </c>
      <c r="H37" s="3">
        <v>0</v>
      </c>
      <c r="I37" s="3"/>
      <c r="J37" s="3"/>
      <c r="K37" s="3">
        <v>453077</v>
      </c>
      <c r="L37" s="3">
        <v>16297.4</v>
      </c>
      <c r="M37" s="3"/>
      <c r="N37" s="3">
        <v>469374.4</v>
      </c>
      <c r="O37" s="3">
        <v>19557.599999999977</v>
      </c>
      <c r="P37" s="1" t="s">
        <v>88</v>
      </c>
      <c r="Q37" s="2">
        <v>488932</v>
      </c>
      <c r="R37" s="3"/>
      <c r="S37" s="3"/>
      <c r="T37" s="5"/>
      <c r="U37" s="3"/>
      <c r="V37" s="2">
        <v>2578184</v>
      </c>
      <c r="W37" s="5"/>
      <c r="X37" s="3">
        <v>23282</v>
      </c>
      <c r="Y37" s="5"/>
      <c r="Z37" s="3">
        <v>6984.6</v>
      </c>
      <c r="AA37" s="3" t="s">
        <v>43</v>
      </c>
      <c r="AB37" s="3">
        <v>16297.4</v>
      </c>
      <c r="AC37" s="3">
        <v>6984.6</v>
      </c>
      <c r="AD37" s="2" t="str">
        <f>VLOOKUP(P37,'[1]ANEXO TECNICO No.2'!$A:$I,9,0)</f>
        <v>FINIC - 1</v>
      </c>
      <c r="AE37" s="2"/>
      <c r="AF37" s="3"/>
      <c r="AG37" s="3">
        <v>16297.4</v>
      </c>
      <c r="AH37" s="2"/>
      <c r="AI37" s="16" t="s">
        <v>172</v>
      </c>
    </row>
    <row r="38" spans="1:35" x14ac:dyDescent="0.25">
      <c r="A38" s="5">
        <v>30</v>
      </c>
      <c r="B38" s="1"/>
      <c r="C38" s="5" t="s">
        <v>40</v>
      </c>
      <c r="D38" s="5">
        <v>15573</v>
      </c>
      <c r="E38" s="6">
        <v>43768</v>
      </c>
      <c r="F38" s="5" t="s">
        <v>78</v>
      </c>
      <c r="G38" s="2">
        <v>302878</v>
      </c>
      <c r="H38" s="3">
        <v>0</v>
      </c>
      <c r="I38" s="3"/>
      <c r="J38" s="3"/>
      <c r="K38" s="3">
        <v>280668</v>
      </c>
      <c r="L38" s="3">
        <v>10095.4</v>
      </c>
      <c r="M38" s="3"/>
      <c r="N38" s="3">
        <v>290763.40000000002</v>
      </c>
      <c r="O38" s="3">
        <v>12114.599999999977</v>
      </c>
      <c r="P38" s="1" t="s">
        <v>89</v>
      </c>
      <c r="Q38" s="2">
        <v>302878</v>
      </c>
      <c r="R38" s="3"/>
      <c r="S38" s="3"/>
      <c r="T38" s="5"/>
      <c r="U38" s="3"/>
      <c r="V38" s="2">
        <v>2578183</v>
      </c>
      <c r="W38" s="5"/>
      <c r="X38" s="3">
        <v>14422</v>
      </c>
      <c r="Y38" s="5"/>
      <c r="Z38" s="3">
        <v>4326.6000000000004</v>
      </c>
      <c r="AA38" s="3" t="s">
        <v>43</v>
      </c>
      <c r="AB38" s="3">
        <v>10095.4</v>
      </c>
      <c r="AC38" s="3">
        <v>4326.6000000000004</v>
      </c>
      <c r="AD38" s="2" t="str">
        <f>VLOOKUP(P38,'[1]ANEXO TECNICO No.2'!$A:$I,9,0)</f>
        <v>FINIC - 1</v>
      </c>
      <c r="AE38" s="2"/>
      <c r="AF38" s="3"/>
      <c r="AG38" s="3">
        <v>10095.4</v>
      </c>
      <c r="AH38" s="2"/>
      <c r="AI38" s="16" t="s">
        <v>172</v>
      </c>
    </row>
    <row r="39" spans="1:35" x14ac:dyDescent="0.25">
      <c r="A39" s="5">
        <v>31</v>
      </c>
      <c r="B39" s="1"/>
      <c r="C39" s="5" t="s">
        <v>40</v>
      </c>
      <c r="D39" s="5">
        <v>15574</v>
      </c>
      <c r="E39" s="6">
        <v>43768</v>
      </c>
      <c r="F39" s="5" t="s">
        <v>78</v>
      </c>
      <c r="G39" s="2">
        <v>302878</v>
      </c>
      <c r="H39" s="3">
        <v>34831</v>
      </c>
      <c r="I39" s="3"/>
      <c r="J39" s="3"/>
      <c r="K39" s="3">
        <v>245837</v>
      </c>
      <c r="L39" s="3">
        <v>10095.4</v>
      </c>
      <c r="M39" s="3"/>
      <c r="N39" s="3">
        <v>255932.4</v>
      </c>
      <c r="O39" s="3">
        <v>46945.600000000006</v>
      </c>
      <c r="P39" s="1" t="s">
        <v>90</v>
      </c>
      <c r="Q39" s="2">
        <v>302878</v>
      </c>
      <c r="R39" s="3"/>
      <c r="S39" s="3"/>
      <c r="T39" s="5"/>
      <c r="U39" s="3"/>
      <c r="V39" s="2">
        <v>2578178</v>
      </c>
      <c r="W39" s="5"/>
      <c r="X39" s="3">
        <v>14422</v>
      </c>
      <c r="Y39" s="5"/>
      <c r="Z39" s="3">
        <v>4326.6000000000004</v>
      </c>
      <c r="AA39" s="3" t="s">
        <v>43</v>
      </c>
      <c r="AB39" s="3">
        <v>10095.4</v>
      </c>
      <c r="AC39" s="3">
        <v>4326.6000000000004</v>
      </c>
      <c r="AD39" s="2" t="str">
        <f>VLOOKUP(P39,'[1]ANEXO TECNICO No.2'!$A:$I,9,0)</f>
        <v>FINIC - 1</v>
      </c>
      <c r="AE39" s="2"/>
      <c r="AF39" s="3"/>
      <c r="AG39" s="3">
        <v>10095.4</v>
      </c>
      <c r="AH39" s="2"/>
      <c r="AI39" s="16" t="s">
        <v>172</v>
      </c>
    </row>
    <row r="40" spans="1:35" x14ac:dyDescent="0.25">
      <c r="A40" s="5">
        <v>32</v>
      </c>
      <c r="B40" s="1"/>
      <c r="C40" s="5" t="s">
        <v>40</v>
      </c>
      <c r="D40" s="5">
        <v>15579</v>
      </c>
      <c r="E40" s="6">
        <v>43768</v>
      </c>
      <c r="F40" s="5" t="s">
        <v>78</v>
      </c>
      <c r="G40" s="2">
        <v>302878</v>
      </c>
      <c r="H40" s="3">
        <v>0</v>
      </c>
      <c r="I40" s="3"/>
      <c r="J40" s="3"/>
      <c r="K40" s="3">
        <v>280668</v>
      </c>
      <c r="L40" s="3">
        <v>10095.4</v>
      </c>
      <c r="M40" s="3"/>
      <c r="N40" s="3">
        <v>290763.40000000002</v>
      </c>
      <c r="O40" s="3">
        <v>12114.599999999977</v>
      </c>
      <c r="P40" s="1" t="s">
        <v>91</v>
      </c>
      <c r="Q40" s="2">
        <v>302878</v>
      </c>
      <c r="R40" s="3"/>
      <c r="S40" s="3"/>
      <c r="T40" s="5"/>
      <c r="U40" s="3"/>
      <c r="V40" s="2">
        <v>2578182</v>
      </c>
      <c r="W40" s="5"/>
      <c r="X40" s="3">
        <v>14422</v>
      </c>
      <c r="Y40" s="5"/>
      <c r="Z40" s="3">
        <v>4326.6000000000004</v>
      </c>
      <c r="AA40" s="3" t="s">
        <v>43</v>
      </c>
      <c r="AB40" s="3">
        <v>10095.4</v>
      </c>
      <c r="AC40" s="3">
        <v>4326.6000000000004</v>
      </c>
      <c r="AD40" s="2" t="str">
        <f>VLOOKUP(P40,'[1]ANEXO TECNICO No.2'!$A:$I,9,0)</f>
        <v>FINIS - 2</v>
      </c>
      <c r="AE40" s="2"/>
      <c r="AF40" s="3"/>
      <c r="AG40" s="3">
        <v>10095.4</v>
      </c>
      <c r="AH40" s="2"/>
      <c r="AI40" s="16" t="s">
        <v>172</v>
      </c>
    </row>
    <row r="41" spans="1:35" x14ac:dyDescent="0.25">
      <c r="A41" s="5">
        <v>33</v>
      </c>
      <c r="B41" s="1"/>
      <c r="C41" s="5" t="s">
        <v>40</v>
      </c>
      <c r="D41" s="5">
        <v>15691</v>
      </c>
      <c r="E41" s="6">
        <v>43787</v>
      </c>
      <c r="F41" s="5" t="s">
        <v>92</v>
      </c>
      <c r="G41" s="2">
        <v>572985</v>
      </c>
      <c r="H41" s="3">
        <v>65893</v>
      </c>
      <c r="I41" s="3"/>
      <c r="J41" s="3"/>
      <c r="K41" s="3">
        <v>465073</v>
      </c>
      <c r="L41" s="3">
        <v>19099.5</v>
      </c>
      <c r="M41" s="3"/>
      <c r="N41" s="3">
        <v>484172.5</v>
      </c>
      <c r="O41" s="3">
        <v>88812.5</v>
      </c>
      <c r="P41" s="1" t="s">
        <v>93</v>
      </c>
      <c r="Q41" s="2">
        <v>572985</v>
      </c>
      <c r="R41" s="3"/>
      <c r="S41" s="3"/>
      <c r="T41" s="5"/>
      <c r="U41" s="3"/>
      <c r="V41" s="2">
        <v>2595927</v>
      </c>
      <c r="W41" s="5"/>
      <c r="X41" s="3">
        <v>27285</v>
      </c>
      <c r="Y41" s="5"/>
      <c r="Z41" s="3">
        <v>8185.5</v>
      </c>
      <c r="AA41" s="3" t="s">
        <v>43</v>
      </c>
      <c r="AB41" s="3">
        <v>19099.5</v>
      </c>
      <c r="AC41" s="3">
        <v>8185.5</v>
      </c>
      <c r="AD41" s="2" t="str">
        <f>VLOOKUP(P41,'[1]ANEXO TECNICO No.2'!$A:$I,9,0)</f>
        <v>FINIC - 1</v>
      </c>
      <c r="AE41" s="2"/>
      <c r="AF41" s="3"/>
      <c r="AG41" s="3">
        <v>19099.5</v>
      </c>
      <c r="AH41" s="2"/>
      <c r="AI41" s="16" t="s">
        <v>172</v>
      </c>
    </row>
    <row r="42" spans="1:35" x14ac:dyDescent="0.25">
      <c r="A42" s="5">
        <v>34</v>
      </c>
      <c r="B42" s="1"/>
      <c r="C42" s="5" t="s">
        <v>40</v>
      </c>
      <c r="D42" s="5">
        <v>15692</v>
      </c>
      <c r="E42" s="6">
        <v>43787</v>
      </c>
      <c r="F42" s="5" t="s">
        <v>92</v>
      </c>
      <c r="G42" s="2">
        <v>488932</v>
      </c>
      <c r="H42" s="3">
        <v>56227</v>
      </c>
      <c r="I42" s="3"/>
      <c r="J42" s="3"/>
      <c r="K42" s="3">
        <v>396850</v>
      </c>
      <c r="L42" s="3">
        <v>16297.4</v>
      </c>
      <c r="M42" s="3"/>
      <c r="N42" s="3">
        <v>413147.4</v>
      </c>
      <c r="O42" s="3">
        <v>75784.599999999977</v>
      </c>
      <c r="P42" s="1" t="s">
        <v>94</v>
      </c>
      <c r="Q42" s="2">
        <v>488932</v>
      </c>
      <c r="R42" s="3"/>
      <c r="S42" s="3"/>
      <c r="T42" s="5"/>
      <c r="U42" s="3"/>
      <c r="V42" s="2">
        <v>2595928</v>
      </c>
      <c r="W42" s="5"/>
      <c r="X42" s="3">
        <v>23282</v>
      </c>
      <c r="Y42" s="5"/>
      <c r="Z42" s="3">
        <v>6984.6</v>
      </c>
      <c r="AA42" s="3" t="s">
        <v>43</v>
      </c>
      <c r="AB42" s="3">
        <v>16297.4</v>
      </c>
      <c r="AC42" s="3">
        <v>6984.6</v>
      </c>
      <c r="AD42" s="2" t="str">
        <f>VLOOKUP(P42,'[1]ANEXO TECNICO No.2'!$A:$I,9,0)</f>
        <v>FINIC - 1</v>
      </c>
      <c r="AE42" s="2"/>
      <c r="AF42" s="3"/>
      <c r="AG42" s="3">
        <v>16297.4</v>
      </c>
      <c r="AH42" s="2"/>
      <c r="AI42" s="16" t="s">
        <v>172</v>
      </c>
    </row>
    <row r="43" spans="1:35" x14ac:dyDescent="0.25">
      <c r="A43" s="5">
        <v>35</v>
      </c>
      <c r="B43" s="1"/>
      <c r="C43" s="5" t="s">
        <v>40</v>
      </c>
      <c r="D43" s="5">
        <v>15693</v>
      </c>
      <c r="E43" s="6">
        <v>43787</v>
      </c>
      <c r="F43" s="5" t="s">
        <v>92</v>
      </c>
      <c r="G43" s="2">
        <v>342700</v>
      </c>
      <c r="H43" s="3">
        <v>0</v>
      </c>
      <c r="I43" s="3"/>
      <c r="J43" s="3"/>
      <c r="K43" s="3">
        <v>317587</v>
      </c>
      <c r="L43" s="3">
        <v>11410</v>
      </c>
      <c r="M43" s="3"/>
      <c r="N43" s="3">
        <v>328997</v>
      </c>
      <c r="O43" s="3">
        <v>13703</v>
      </c>
      <c r="P43" s="1" t="s">
        <v>95</v>
      </c>
      <c r="Q43" s="2">
        <v>342700</v>
      </c>
      <c r="R43" s="3"/>
      <c r="S43" s="3"/>
      <c r="T43" s="5"/>
      <c r="U43" s="3"/>
      <c r="V43" s="2">
        <v>2595930</v>
      </c>
      <c r="W43" s="5"/>
      <c r="X43" s="3">
        <v>16300</v>
      </c>
      <c r="Y43" s="5"/>
      <c r="Z43" s="3">
        <v>4890</v>
      </c>
      <c r="AA43" s="3" t="s">
        <v>43</v>
      </c>
      <c r="AB43" s="3">
        <v>11410</v>
      </c>
      <c r="AC43" s="3">
        <v>4890</v>
      </c>
      <c r="AD43" s="2" t="str">
        <f>VLOOKUP(P43,'[1]ANEXO TECNICO No.2'!$A:$I,9,0)</f>
        <v>FINIC - 1</v>
      </c>
      <c r="AE43" s="2"/>
      <c r="AF43" s="3"/>
      <c r="AG43" s="3">
        <v>11410</v>
      </c>
      <c r="AH43" s="2"/>
      <c r="AI43" s="16" t="s">
        <v>172</v>
      </c>
    </row>
    <row r="44" spans="1:35" x14ac:dyDescent="0.25">
      <c r="A44" s="5">
        <v>36</v>
      </c>
      <c r="B44" s="1"/>
      <c r="C44" s="5" t="s">
        <v>40</v>
      </c>
      <c r="D44" s="5">
        <v>15694</v>
      </c>
      <c r="E44" s="6">
        <v>43787</v>
      </c>
      <c r="F44" s="5" t="s">
        <v>92</v>
      </c>
      <c r="G44" s="2">
        <v>302878</v>
      </c>
      <c r="H44" s="3">
        <v>0</v>
      </c>
      <c r="I44" s="3"/>
      <c r="J44" s="3"/>
      <c r="K44" s="3">
        <v>280668</v>
      </c>
      <c r="L44" s="3">
        <v>10095.4</v>
      </c>
      <c r="M44" s="3"/>
      <c r="N44" s="3">
        <v>290763.40000000002</v>
      </c>
      <c r="O44" s="3">
        <v>12114.599999999977</v>
      </c>
      <c r="P44" s="1" t="s">
        <v>96</v>
      </c>
      <c r="Q44" s="2">
        <v>302878</v>
      </c>
      <c r="R44" s="3"/>
      <c r="S44" s="3"/>
      <c r="T44" s="5"/>
      <c r="U44" s="3"/>
      <c r="V44" s="2">
        <v>2595929</v>
      </c>
      <c r="W44" s="5"/>
      <c r="X44" s="3">
        <v>14422</v>
      </c>
      <c r="Y44" s="5"/>
      <c r="Z44" s="3">
        <v>4326.6000000000004</v>
      </c>
      <c r="AA44" s="3" t="s">
        <v>43</v>
      </c>
      <c r="AB44" s="3">
        <v>10095.4</v>
      </c>
      <c r="AC44" s="3">
        <v>4326.6000000000004</v>
      </c>
      <c r="AD44" s="2" t="str">
        <f>VLOOKUP(P44,'[1]ANEXO TECNICO No.2'!$A:$I,9,0)</f>
        <v>FINIC - 1</v>
      </c>
      <c r="AE44" s="2"/>
      <c r="AF44" s="3"/>
      <c r="AG44" s="3">
        <v>10095.4</v>
      </c>
      <c r="AH44" s="2"/>
      <c r="AI44" s="16" t="s">
        <v>172</v>
      </c>
    </row>
    <row r="45" spans="1:35" x14ac:dyDescent="0.25">
      <c r="A45" s="5">
        <v>37</v>
      </c>
      <c r="B45" s="1"/>
      <c r="C45" s="5" t="s">
        <v>40</v>
      </c>
      <c r="D45" s="5">
        <v>15702</v>
      </c>
      <c r="E45" s="6">
        <v>43787</v>
      </c>
      <c r="F45" s="5" t="s">
        <v>92</v>
      </c>
      <c r="G45" s="2">
        <v>302878</v>
      </c>
      <c r="H45" s="3">
        <v>34831</v>
      </c>
      <c r="I45" s="3"/>
      <c r="J45" s="3"/>
      <c r="K45" s="3">
        <v>245837</v>
      </c>
      <c r="L45" s="3">
        <v>10095.4</v>
      </c>
      <c r="M45" s="3"/>
      <c r="N45" s="3">
        <v>255932.4</v>
      </c>
      <c r="O45" s="3">
        <v>46945.600000000006</v>
      </c>
      <c r="P45" s="1" t="s">
        <v>97</v>
      </c>
      <c r="Q45" s="2">
        <v>302878</v>
      </c>
      <c r="R45" s="3"/>
      <c r="S45" s="3"/>
      <c r="T45" s="5"/>
      <c r="U45" s="3"/>
      <c r="V45" s="2">
        <v>2595933</v>
      </c>
      <c r="W45" s="5"/>
      <c r="X45" s="3">
        <v>14422</v>
      </c>
      <c r="Y45" s="5"/>
      <c r="Z45" s="3">
        <v>4326.6000000000004</v>
      </c>
      <c r="AA45" s="3" t="s">
        <v>43</v>
      </c>
      <c r="AB45" s="3">
        <v>10095.4</v>
      </c>
      <c r="AC45" s="3">
        <v>4326.6000000000004</v>
      </c>
      <c r="AD45" s="2" t="str">
        <f>VLOOKUP(P45,'[1]ANEXO TECNICO No.2'!$A:$I,9,0)</f>
        <v>FINIC - 1</v>
      </c>
      <c r="AE45" s="2"/>
      <c r="AF45" s="3"/>
      <c r="AG45" s="3">
        <v>10095.4</v>
      </c>
      <c r="AH45" s="2"/>
      <c r="AI45" s="16" t="s">
        <v>172</v>
      </c>
    </row>
    <row r="46" spans="1:35" x14ac:dyDescent="0.25">
      <c r="A46" s="5">
        <v>38</v>
      </c>
      <c r="B46" s="1"/>
      <c r="C46" s="5" t="s">
        <v>40</v>
      </c>
      <c r="D46" s="5">
        <v>15703</v>
      </c>
      <c r="E46" s="6">
        <v>43787</v>
      </c>
      <c r="F46" s="5" t="s">
        <v>92</v>
      </c>
      <c r="G46" s="2">
        <v>302878</v>
      </c>
      <c r="H46" s="3">
        <v>0</v>
      </c>
      <c r="I46" s="3"/>
      <c r="J46" s="3"/>
      <c r="K46" s="3">
        <v>280668</v>
      </c>
      <c r="L46" s="3">
        <v>10095.4</v>
      </c>
      <c r="M46" s="3"/>
      <c r="N46" s="3">
        <v>290763.40000000002</v>
      </c>
      <c r="O46" s="3">
        <v>12114.599999999977</v>
      </c>
      <c r="P46" s="1" t="s">
        <v>98</v>
      </c>
      <c r="Q46" s="2">
        <v>302878</v>
      </c>
      <c r="R46" s="3"/>
      <c r="S46" s="3"/>
      <c r="T46" s="5"/>
      <c r="U46" s="3"/>
      <c r="V46" s="2">
        <v>2595932</v>
      </c>
      <c r="W46" s="5"/>
      <c r="X46" s="3">
        <v>14422</v>
      </c>
      <c r="Y46" s="5"/>
      <c r="Z46" s="3">
        <v>4326.6000000000004</v>
      </c>
      <c r="AA46" s="3" t="s">
        <v>43</v>
      </c>
      <c r="AB46" s="3">
        <v>10095.4</v>
      </c>
      <c r="AC46" s="3">
        <v>4326.6000000000004</v>
      </c>
      <c r="AD46" s="2" t="str">
        <f>VLOOKUP(P46,'[1]ANEXO TECNICO No.2'!$A:$I,9,0)</f>
        <v>FINIS - 2</v>
      </c>
      <c r="AE46" s="2"/>
      <c r="AF46" s="3"/>
      <c r="AG46" s="3">
        <v>10095.4</v>
      </c>
      <c r="AH46" s="2"/>
      <c r="AI46" s="16" t="s">
        <v>172</v>
      </c>
    </row>
    <row r="47" spans="1:35" x14ac:dyDescent="0.25">
      <c r="A47" s="5">
        <v>39</v>
      </c>
      <c r="B47" s="1"/>
      <c r="C47" s="5" t="s">
        <v>40</v>
      </c>
      <c r="D47" s="5">
        <v>15704</v>
      </c>
      <c r="E47" s="6">
        <v>43787</v>
      </c>
      <c r="F47" s="5" t="s">
        <v>92</v>
      </c>
      <c r="G47" s="2">
        <v>302878</v>
      </c>
      <c r="H47" s="3">
        <v>52398</v>
      </c>
      <c r="I47" s="3"/>
      <c r="J47" s="3"/>
      <c r="K47" s="3">
        <v>228270</v>
      </c>
      <c r="L47" s="3">
        <v>10095.4</v>
      </c>
      <c r="M47" s="3"/>
      <c r="N47" s="3">
        <v>238365.4</v>
      </c>
      <c r="O47" s="3">
        <v>64512.600000000006</v>
      </c>
      <c r="P47" s="1" t="s">
        <v>99</v>
      </c>
      <c r="Q47" s="2">
        <v>302878</v>
      </c>
      <c r="R47" s="3"/>
      <c r="S47" s="3"/>
      <c r="T47" s="5"/>
      <c r="U47" s="3"/>
      <c r="V47" s="2">
        <v>2595940</v>
      </c>
      <c r="W47" s="5"/>
      <c r="X47" s="3">
        <v>14422</v>
      </c>
      <c r="Y47" s="5"/>
      <c r="Z47" s="3">
        <v>4326.6000000000004</v>
      </c>
      <c r="AA47" s="3" t="s">
        <v>43</v>
      </c>
      <c r="AB47" s="3">
        <v>10095.4</v>
      </c>
      <c r="AC47" s="3">
        <v>4326.6000000000004</v>
      </c>
      <c r="AD47" s="2" t="str">
        <f>VLOOKUP(P47,'[1]ANEXO TECNICO No.2'!$A:$I,9,0)</f>
        <v>FINIC - 1</v>
      </c>
      <c r="AE47" s="2"/>
      <c r="AF47" s="3"/>
      <c r="AG47" s="3">
        <v>10095.4</v>
      </c>
      <c r="AH47" s="2"/>
      <c r="AI47" s="16" t="s">
        <v>172</v>
      </c>
    </row>
    <row r="48" spans="1:35" x14ac:dyDescent="0.25">
      <c r="A48" s="5">
        <v>40</v>
      </c>
      <c r="B48" s="1"/>
      <c r="C48" s="5" t="s">
        <v>40</v>
      </c>
      <c r="D48" s="5">
        <v>15705</v>
      </c>
      <c r="E48" s="6">
        <v>43787</v>
      </c>
      <c r="F48" s="5" t="s">
        <v>92</v>
      </c>
      <c r="G48" s="2">
        <v>302878</v>
      </c>
      <c r="H48" s="3">
        <v>52398</v>
      </c>
      <c r="I48" s="3"/>
      <c r="J48" s="3"/>
      <c r="K48" s="3">
        <v>228270</v>
      </c>
      <c r="L48" s="3">
        <v>10095.4</v>
      </c>
      <c r="M48" s="3"/>
      <c r="N48" s="3">
        <v>238365.4</v>
      </c>
      <c r="O48" s="3">
        <v>64512.600000000006</v>
      </c>
      <c r="P48" s="1" t="s">
        <v>100</v>
      </c>
      <c r="Q48" s="2">
        <v>302878</v>
      </c>
      <c r="R48" s="3"/>
      <c r="S48" s="3"/>
      <c r="T48" s="5"/>
      <c r="U48" s="3"/>
      <c r="V48" s="2">
        <v>2595935</v>
      </c>
      <c r="W48" s="5"/>
      <c r="X48" s="3">
        <v>14422</v>
      </c>
      <c r="Y48" s="5"/>
      <c r="Z48" s="3">
        <v>4326.6000000000004</v>
      </c>
      <c r="AA48" s="3" t="s">
        <v>43</v>
      </c>
      <c r="AB48" s="3">
        <v>10095.4</v>
      </c>
      <c r="AC48" s="3">
        <v>4326.6000000000004</v>
      </c>
      <c r="AD48" s="2" t="str">
        <f>VLOOKUP(P48,'[1]ANEXO TECNICO No.2'!$A:$I,9,0)</f>
        <v>FINIC - 1</v>
      </c>
      <c r="AE48" s="2"/>
      <c r="AF48" s="3"/>
      <c r="AG48" s="3">
        <v>10095.4</v>
      </c>
      <c r="AH48" s="2"/>
      <c r="AI48" s="16" t="s">
        <v>172</v>
      </c>
    </row>
    <row r="49" spans="1:35" x14ac:dyDescent="0.25">
      <c r="A49" s="5">
        <v>41</v>
      </c>
      <c r="B49" s="1"/>
      <c r="C49" s="5" t="s">
        <v>40</v>
      </c>
      <c r="D49" s="5">
        <v>15706</v>
      </c>
      <c r="E49" s="6">
        <v>43787</v>
      </c>
      <c r="F49" s="5" t="s">
        <v>92</v>
      </c>
      <c r="G49" s="2">
        <v>488932</v>
      </c>
      <c r="H49" s="3">
        <v>56227</v>
      </c>
      <c r="I49" s="3"/>
      <c r="J49" s="3"/>
      <c r="K49" s="3">
        <v>396850</v>
      </c>
      <c r="L49" s="3">
        <v>16297.4</v>
      </c>
      <c r="M49" s="3"/>
      <c r="N49" s="3">
        <v>413147.4</v>
      </c>
      <c r="O49" s="3">
        <v>75784.599999999977</v>
      </c>
      <c r="P49" s="1" t="s">
        <v>101</v>
      </c>
      <c r="Q49" s="2">
        <v>488932</v>
      </c>
      <c r="R49" s="3"/>
      <c r="S49" s="3"/>
      <c r="T49" s="5"/>
      <c r="U49" s="3"/>
      <c r="V49" s="2">
        <v>2595934</v>
      </c>
      <c r="W49" s="5"/>
      <c r="X49" s="3">
        <v>23282</v>
      </c>
      <c r="Y49" s="5"/>
      <c r="Z49" s="3">
        <v>6984.6</v>
      </c>
      <c r="AA49" s="3" t="s">
        <v>43</v>
      </c>
      <c r="AB49" s="3">
        <v>16297.4</v>
      </c>
      <c r="AC49" s="3">
        <v>6984.6</v>
      </c>
      <c r="AD49" s="2" t="str">
        <f>VLOOKUP(P49,'[1]ANEXO TECNICO No.2'!$A:$I,9,0)</f>
        <v>FINIC - 1</v>
      </c>
      <c r="AE49" s="2"/>
      <c r="AF49" s="3"/>
      <c r="AG49" s="3">
        <v>16297.4</v>
      </c>
      <c r="AH49" s="2"/>
      <c r="AI49" s="16" t="s">
        <v>172</v>
      </c>
    </row>
    <row r="50" spans="1:35" x14ac:dyDescent="0.25">
      <c r="A50" s="5">
        <v>42</v>
      </c>
      <c r="B50" s="1"/>
      <c r="C50" s="5" t="s">
        <v>40</v>
      </c>
      <c r="D50" s="5">
        <v>15707</v>
      </c>
      <c r="E50" s="6">
        <v>43787</v>
      </c>
      <c r="F50" s="5" t="s">
        <v>92</v>
      </c>
      <c r="G50" s="2">
        <v>302878</v>
      </c>
      <c r="H50" s="3">
        <v>52398</v>
      </c>
      <c r="I50" s="3"/>
      <c r="J50" s="3"/>
      <c r="K50" s="3">
        <v>228270</v>
      </c>
      <c r="L50" s="3">
        <v>10095.4</v>
      </c>
      <c r="M50" s="3"/>
      <c r="N50" s="3">
        <v>238365.4</v>
      </c>
      <c r="O50" s="3">
        <v>64512.600000000006</v>
      </c>
      <c r="P50" s="1" t="s">
        <v>102</v>
      </c>
      <c r="Q50" s="2">
        <v>302878</v>
      </c>
      <c r="R50" s="3"/>
      <c r="S50" s="3"/>
      <c r="T50" s="5"/>
      <c r="U50" s="3"/>
      <c r="V50" s="2">
        <v>2595938</v>
      </c>
      <c r="W50" s="5"/>
      <c r="X50" s="3">
        <v>14422</v>
      </c>
      <c r="Y50" s="5"/>
      <c r="Z50" s="3">
        <v>4326.6000000000004</v>
      </c>
      <c r="AA50" s="3" t="s">
        <v>43</v>
      </c>
      <c r="AB50" s="3">
        <v>10095.4</v>
      </c>
      <c r="AC50" s="3">
        <v>4326.6000000000004</v>
      </c>
      <c r="AD50" s="2" t="str">
        <f>VLOOKUP(P50,'[1]ANEXO TECNICO No.2'!$A:$I,9,0)</f>
        <v>FINIC - 1</v>
      </c>
      <c r="AE50" s="2"/>
      <c r="AF50" s="3"/>
      <c r="AG50" s="3">
        <v>10095.4</v>
      </c>
      <c r="AH50" s="2"/>
      <c r="AI50" s="16" t="s">
        <v>172</v>
      </c>
    </row>
    <row r="51" spans="1:35" x14ac:dyDescent="0.25">
      <c r="A51" s="5">
        <v>43</v>
      </c>
      <c r="B51" s="1"/>
      <c r="C51" s="5" t="s">
        <v>40</v>
      </c>
      <c r="D51" s="5">
        <v>15708</v>
      </c>
      <c r="E51" s="6">
        <v>43787</v>
      </c>
      <c r="F51" s="5" t="s">
        <v>92</v>
      </c>
      <c r="G51" s="2">
        <v>302878</v>
      </c>
      <c r="H51" s="3">
        <v>34831</v>
      </c>
      <c r="I51" s="3"/>
      <c r="J51" s="3"/>
      <c r="K51" s="3">
        <v>245837</v>
      </c>
      <c r="L51" s="3">
        <v>10095.4</v>
      </c>
      <c r="M51" s="3"/>
      <c r="N51" s="3">
        <v>255932.4</v>
      </c>
      <c r="O51" s="3">
        <v>46945.600000000006</v>
      </c>
      <c r="P51" s="1" t="s">
        <v>103</v>
      </c>
      <c r="Q51" s="2">
        <v>302878</v>
      </c>
      <c r="R51" s="3"/>
      <c r="S51" s="3"/>
      <c r="T51" s="5"/>
      <c r="U51" s="3"/>
      <c r="V51" s="2">
        <v>2595937</v>
      </c>
      <c r="W51" s="5"/>
      <c r="X51" s="3">
        <v>14422</v>
      </c>
      <c r="Y51" s="5"/>
      <c r="Z51" s="3">
        <v>4326.6000000000004</v>
      </c>
      <c r="AA51" s="3" t="s">
        <v>43</v>
      </c>
      <c r="AB51" s="3">
        <v>10095.4</v>
      </c>
      <c r="AC51" s="3">
        <v>4326.6000000000004</v>
      </c>
      <c r="AD51" s="2" t="str">
        <f>VLOOKUP(P51,'[1]ANEXO TECNICO No.2'!$A:$I,9,0)</f>
        <v>FINIC - 1</v>
      </c>
      <c r="AE51" s="2"/>
      <c r="AF51" s="3"/>
      <c r="AG51" s="3">
        <v>10095.4</v>
      </c>
      <c r="AH51" s="2"/>
      <c r="AI51" s="16" t="s">
        <v>172</v>
      </c>
    </row>
    <row r="52" spans="1:35" x14ac:dyDescent="0.25">
      <c r="A52" s="5">
        <v>44</v>
      </c>
      <c r="B52" s="1"/>
      <c r="C52" s="5" t="s">
        <v>40</v>
      </c>
      <c r="D52" s="5">
        <v>15709</v>
      </c>
      <c r="E52" s="6">
        <v>43787</v>
      </c>
      <c r="F52" s="5" t="s">
        <v>92</v>
      </c>
      <c r="G52" s="2">
        <v>488932</v>
      </c>
      <c r="H52" s="3">
        <v>56227</v>
      </c>
      <c r="I52" s="3"/>
      <c r="J52" s="3"/>
      <c r="K52" s="3">
        <v>396850</v>
      </c>
      <c r="L52" s="3">
        <v>16297.4</v>
      </c>
      <c r="M52" s="3"/>
      <c r="N52" s="3">
        <v>413147.4</v>
      </c>
      <c r="O52" s="3">
        <v>75784.599999999977</v>
      </c>
      <c r="P52" s="1" t="s">
        <v>104</v>
      </c>
      <c r="Q52" s="2">
        <v>488932</v>
      </c>
      <c r="R52" s="3"/>
      <c r="S52" s="3"/>
      <c r="T52" s="5"/>
      <c r="U52" s="3"/>
      <c r="V52" s="2">
        <v>2595936</v>
      </c>
      <c r="W52" s="5"/>
      <c r="X52" s="3">
        <v>23282</v>
      </c>
      <c r="Y52" s="5"/>
      <c r="Z52" s="3">
        <v>6984.6</v>
      </c>
      <c r="AA52" s="3" t="s">
        <v>43</v>
      </c>
      <c r="AB52" s="3">
        <v>16297.4</v>
      </c>
      <c r="AC52" s="3">
        <v>6984.6</v>
      </c>
      <c r="AD52" s="2" t="str">
        <f>VLOOKUP(P52,'[1]ANEXO TECNICO No.2'!$A:$I,9,0)</f>
        <v>FINIC - 1</v>
      </c>
      <c r="AE52" s="2"/>
      <c r="AF52" s="3"/>
      <c r="AG52" s="3">
        <v>16297.4</v>
      </c>
      <c r="AH52" s="2"/>
      <c r="AI52" s="16" t="s">
        <v>172</v>
      </c>
    </row>
    <row r="53" spans="1:35" x14ac:dyDescent="0.25">
      <c r="A53" s="5">
        <v>45</v>
      </c>
      <c r="B53" s="1"/>
      <c r="C53" s="5" t="s">
        <v>40</v>
      </c>
      <c r="D53" s="5">
        <v>15804</v>
      </c>
      <c r="E53" s="6">
        <v>43797</v>
      </c>
      <c r="F53" s="5" t="s">
        <v>105</v>
      </c>
      <c r="G53" s="2">
        <v>795046</v>
      </c>
      <c r="H53" s="3">
        <v>0</v>
      </c>
      <c r="I53" s="3"/>
      <c r="J53" s="3"/>
      <c r="K53" s="3">
        <v>762290</v>
      </c>
      <c r="L53" s="3">
        <v>8122.0999999999995</v>
      </c>
      <c r="M53" s="3"/>
      <c r="N53" s="3">
        <v>770412.1</v>
      </c>
      <c r="O53" s="3">
        <v>24633.900000000023</v>
      </c>
      <c r="P53" s="1" t="s">
        <v>106</v>
      </c>
      <c r="Q53" s="2">
        <v>795046</v>
      </c>
      <c r="R53" s="3"/>
      <c r="S53" s="3"/>
      <c r="T53" s="5"/>
      <c r="U53" s="3"/>
      <c r="V53" s="2">
        <v>2611382</v>
      </c>
      <c r="W53" s="5"/>
      <c r="X53" s="3">
        <v>11603</v>
      </c>
      <c r="Y53" s="5"/>
      <c r="Z53" s="3">
        <v>3480.9000000000005</v>
      </c>
      <c r="AA53" s="3" t="s">
        <v>43</v>
      </c>
      <c r="AB53" s="3">
        <v>8122.0999999999995</v>
      </c>
      <c r="AC53" s="3">
        <v>3480.9000000000005</v>
      </c>
      <c r="AD53" s="2" t="str">
        <f>VLOOKUP(P53,'[1]ANEXO TECNICO No.2'!$A:$I,9,0)</f>
        <v>FINIC - 1</v>
      </c>
      <c r="AE53" s="2"/>
      <c r="AF53" s="3"/>
      <c r="AG53" s="3">
        <v>8122.0999999999995</v>
      </c>
      <c r="AH53" s="2"/>
      <c r="AI53" s="16" t="s">
        <v>172</v>
      </c>
    </row>
    <row r="54" spans="1:35" x14ac:dyDescent="0.25">
      <c r="A54" s="5">
        <v>46</v>
      </c>
      <c r="B54" s="1"/>
      <c r="C54" s="5" t="s">
        <v>40</v>
      </c>
      <c r="D54" s="5">
        <v>15805</v>
      </c>
      <c r="E54" s="6">
        <v>43797</v>
      </c>
      <c r="F54" s="5" t="s">
        <v>105</v>
      </c>
      <c r="G54" s="2">
        <v>595573</v>
      </c>
      <c r="H54" s="3">
        <v>0</v>
      </c>
      <c r="I54" s="3"/>
      <c r="J54" s="3"/>
      <c r="K54" s="3">
        <v>523404</v>
      </c>
      <c r="L54" s="3">
        <v>40351.5</v>
      </c>
      <c r="M54" s="3"/>
      <c r="N54" s="3">
        <v>563755.5</v>
      </c>
      <c r="O54" s="3">
        <v>31817.5</v>
      </c>
      <c r="P54" s="1" t="s">
        <v>107</v>
      </c>
      <c r="Q54" s="2">
        <v>595573</v>
      </c>
      <c r="R54" s="3"/>
      <c r="S54" s="3"/>
      <c r="T54" s="5"/>
      <c r="U54" s="3"/>
      <c r="V54" s="2">
        <v>2611329</v>
      </c>
      <c r="W54" s="5"/>
      <c r="X54" s="3">
        <v>57645</v>
      </c>
      <c r="Y54" s="5"/>
      <c r="Z54" s="3">
        <v>17293.5</v>
      </c>
      <c r="AA54" s="3" t="s">
        <v>43</v>
      </c>
      <c r="AB54" s="3">
        <v>40351.5</v>
      </c>
      <c r="AC54" s="3">
        <v>17293.5</v>
      </c>
      <c r="AD54" s="2" t="str">
        <f>VLOOKUP(P54,'[1]ANEXO TECNICO No.2'!$A:$I,9,0)</f>
        <v>FINIC - 1</v>
      </c>
      <c r="AE54" s="2"/>
      <c r="AF54" s="3"/>
      <c r="AG54" s="3">
        <v>40351.5</v>
      </c>
      <c r="AH54" s="2"/>
      <c r="AI54" s="16" t="s">
        <v>172</v>
      </c>
    </row>
    <row r="55" spans="1:35" x14ac:dyDescent="0.25">
      <c r="A55" s="5">
        <v>47</v>
      </c>
      <c r="B55" s="1"/>
      <c r="C55" s="5" t="s">
        <v>40</v>
      </c>
      <c r="D55" s="5">
        <v>15810</v>
      </c>
      <c r="E55" s="6">
        <v>43797</v>
      </c>
      <c r="F55" s="5" t="s">
        <v>105</v>
      </c>
      <c r="G55" s="2">
        <v>236794</v>
      </c>
      <c r="H55" s="3">
        <v>48028</v>
      </c>
      <c r="I55" s="3"/>
      <c r="J55" s="3"/>
      <c r="K55" s="3">
        <v>173398</v>
      </c>
      <c r="L55" s="3">
        <v>6456.7999999999993</v>
      </c>
      <c r="M55" s="3"/>
      <c r="N55" s="3">
        <v>179854.8</v>
      </c>
      <c r="O55" s="3">
        <v>56939.200000000012</v>
      </c>
      <c r="P55" s="1" t="s">
        <v>108</v>
      </c>
      <c r="Q55" s="2">
        <v>236794</v>
      </c>
      <c r="R55" s="3"/>
      <c r="S55" s="3"/>
      <c r="T55" s="5"/>
      <c r="U55" s="3"/>
      <c r="V55" s="2">
        <v>2612050</v>
      </c>
      <c r="W55" s="5"/>
      <c r="X55" s="3">
        <v>9224</v>
      </c>
      <c r="Y55" s="5"/>
      <c r="Z55" s="3">
        <v>2767.2000000000007</v>
      </c>
      <c r="AA55" s="3" t="s">
        <v>43</v>
      </c>
      <c r="AB55" s="3">
        <v>6456.7999999999993</v>
      </c>
      <c r="AC55" s="3">
        <v>2767.2000000000007</v>
      </c>
      <c r="AD55" s="2" t="str">
        <f>VLOOKUP(P55,'[1]ANEXO TECNICO No.2'!$A:$I,9,0)</f>
        <v>FINIC - 1</v>
      </c>
      <c r="AE55" s="2"/>
      <c r="AF55" s="3"/>
      <c r="AG55" s="3">
        <v>6456.7999999999993</v>
      </c>
      <c r="AH55" s="2"/>
      <c r="AI55" s="16" t="s">
        <v>172</v>
      </c>
    </row>
    <row r="56" spans="1:35" x14ac:dyDescent="0.25">
      <c r="A56" s="5">
        <v>48</v>
      </c>
      <c r="B56" s="1"/>
      <c r="C56" s="5" t="s">
        <v>40</v>
      </c>
      <c r="D56" s="5">
        <v>15812</v>
      </c>
      <c r="E56" s="6">
        <v>43797</v>
      </c>
      <c r="F56" s="5" t="s">
        <v>105</v>
      </c>
      <c r="G56" s="2">
        <v>89709</v>
      </c>
      <c r="H56" s="3">
        <v>0</v>
      </c>
      <c r="I56" s="3"/>
      <c r="J56" s="3"/>
      <c r="K56" s="3">
        <v>86475</v>
      </c>
      <c r="L56" s="3">
        <v>2263.7999999999997</v>
      </c>
      <c r="M56" s="3"/>
      <c r="N56" s="3">
        <v>88738.8</v>
      </c>
      <c r="O56" s="3">
        <v>970.19999999999709</v>
      </c>
      <c r="P56" s="1" t="s">
        <v>109</v>
      </c>
      <c r="Q56" s="2">
        <v>89709</v>
      </c>
      <c r="R56" s="3"/>
      <c r="S56" s="3"/>
      <c r="T56" s="5"/>
      <c r="U56" s="3"/>
      <c r="V56" s="2">
        <v>2612044</v>
      </c>
      <c r="W56" s="5"/>
      <c r="X56" s="3">
        <v>3234</v>
      </c>
      <c r="Y56" s="5"/>
      <c r="Z56" s="3">
        <v>970.20000000000027</v>
      </c>
      <c r="AA56" s="3" t="s">
        <v>43</v>
      </c>
      <c r="AB56" s="3">
        <v>2263.7999999999997</v>
      </c>
      <c r="AC56" s="3">
        <v>970.20000000000027</v>
      </c>
      <c r="AD56" s="2" t="str">
        <f>VLOOKUP(P56,'[1]ANEXO TECNICO No.2'!$A:$I,9,0)</f>
        <v>FINIC - 1</v>
      </c>
      <c r="AE56" s="2"/>
      <c r="AF56" s="3"/>
      <c r="AG56" s="3">
        <v>2263.7999999999997</v>
      </c>
      <c r="AH56" s="2"/>
      <c r="AI56" s="16" t="s">
        <v>172</v>
      </c>
    </row>
    <row r="57" spans="1:35" x14ac:dyDescent="0.25">
      <c r="A57" s="5">
        <v>49</v>
      </c>
      <c r="B57" s="1"/>
      <c r="C57" s="5" t="s">
        <v>40</v>
      </c>
      <c r="D57" s="5">
        <v>15813</v>
      </c>
      <c r="E57" s="6">
        <v>43797</v>
      </c>
      <c r="F57" s="5" t="s">
        <v>105</v>
      </c>
      <c r="G57" s="2">
        <v>234288</v>
      </c>
      <c r="H57" s="3">
        <v>0</v>
      </c>
      <c r="I57" s="3"/>
      <c r="J57" s="3"/>
      <c r="K57" s="3">
        <v>224102</v>
      </c>
      <c r="L57" s="3">
        <v>2777.6</v>
      </c>
      <c r="M57" s="3"/>
      <c r="N57" s="3">
        <v>226879.6</v>
      </c>
      <c r="O57" s="3">
        <v>7408.3999999999942</v>
      </c>
      <c r="P57" s="1" t="s">
        <v>110</v>
      </c>
      <c r="Q57" s="2">
        <v>234288</v>
      </c>
      <c r="R57" s="3"/>
      <c r="S57" s="3"/>
      <c r="T57" s="5"/>
      <c r="U57" s="3"/>
      <c r="V57" s="2">
        <v>2612284</v>
      </c>
      <c r="W57" s="5"/>
      <c r="X57" s="3">
        <v>3968</v>
      </c>
      <c r="Y57" s="5"/>
      <c r="Z57" s="3">
        <v>1190.4000000000001</v>
      </c>
      <c r="AA57" s="3" t="s">
        <v>43</v>
      </c>
      <c r="AB57" s="3">
        <v>2777.6</v>
      </c>
      <c r="AC57" s="3">
        <v>1190.4000000000001</v>
      </c>
      <c r="AD57" s="2" t="str">
        <f>VLOOKUP(P57,'[1]ANEXO TECNICO No.2'!$A:$I,9,0)</f>
        <v>FINIC - 1</v>
      </c>
      <c r="AE57" s="2"/>
      <c r="AF57" s="3"/>
      <c r="AG57" s="3">
        <v>2777.6</v>
      </c>
      <c r="AH57" s="2"/>
      <c r="AI57" s="16" t="s">
        <v>172</v>
      </c>
    </row>
    <row r="58" spans="1:35" x14ac:dyDescent="0.25">
      <c r="A58" s="5">
        <v>50</v>
      </c>
      <c r="B58" s="1"/>
      <c r="C58" s="5" t="s">
        <v>40</v>
      </c>
      <c r="D58" s="5">
        <v>15815</v>
      </c>
      <c r="E58" s="6">
        <v>43797</v>
      </c>
      <c r="F58" s="5" t="s">
        <v>105</v>
      </c>
      <c r="G58" s="2">
        <v>175254</v>
      </c>
      <c r="H58" s="3">
        <v>31370</v>
      </c>
      <c r="I58" s="3"/>
      <c r="J58" s="3"/>
      <c r="K58" s="3">
        <v>135291</v>
      </c>
      <c r="L58" s="3">
        <v>2777.6</v>
      </c>
      <c r="M58" s="3"/>
      <c r="N58" s="3">
        <v>138068.6</v>
      </c>
      <c r="O58" s="3">
        <v>37185.399999999994</v>
      </c>
      <c r="P58" s="1" t="s">
        <v>111</v>
      </c>
      <c r="Q58" s="2">
        <v>175254</v>
      </c>
      <c r="R58" s="3"/>
      <c r="S58" s="3"/>
      <c r="T58" s="5"/>
      <c r="U58" s="3"/>
      <c r="V58" s="2">
        <v>2612053</v>
      </c>
      <c r="W58" s="5"/>
      <c r="X58" s="3">
        <v>3968</v>
      </c>
      <c r="Y58" s="5"/>
      <c r="Z58" s="3">
        <v>1190.4000000000001</v>
      </c>
      <c r="AA58" s="3" t="s">
        <v>43</v>
      </c>
      <c r="AB58" s="3">
        <v>2777.6</v>
      </c>
      <c r="AC58" s="3">
        <v>1190.4000000000001</v>
      </c>
      <c r="AD58" s="2" t="str">
        <f>VLOOKUP(P58,'[1]ANEXO TECNICO No.2'!$A:$I,9,0)</f>
        <v>FINIC - 1</v>
      </c>
      <c r="AE58" s="2"/>
      <c r="AF58" s="3"/>
      <c r="AG58" s="3">
        <v>2777.6</v>
      </c>
      <c r="AH58" s="2"/>
      <c r="AI58" s="16" t="s">
        <v>172</v>
      </c>
    </row>
    <row r="59" spans="1:35" x14ac:dyDescent="0.25">
      <c r="A59" s="5">
        <v>51</v>
      </c>
      <c r="B59" s="1"/>
      <c r="C59" s="5" t="s">
        <v>40</v>
      </c>
      <c r="D59" s="5">
        <v>15822</v>
      </c>
      <c r="E59" s="6">
        <v>43797</v>
      </c>
      <c r="F59" s="5" t="s">
        <v>105</v>
      </c>
      <c r="G59" s="2">
        <v>342700</v>
      </c>
      <c r="H59" s="3">
        <v>0</v>
      </c>
      <c r="I59" s="3"/>
      <c r="J59" s="3"/>
      <c r="K59" s="3">
        <v>317587</v>
      </c>
      <c r="L59" s="3">
        <v>11410</v>
      </c>
      <c r="M59" s="3"/>
      <c r="N59" s="3">
        <v>328997</v>
      </c>
      <c r="O59" s="3">
        <v>13703</v>
      </c>
      <c r="P59" s="1" t="s">
        <v>112</v>
      </c>
      <c r="Q59" s="2">
        <v>342700</v>
      </c>
      <c r="R59" s="3"/>
      <c r="S59" s="3"/>
      <c r="T59" s="5"/>
      <c r="U59" s="3"/>
      <c r="V59" s="2">
        <v>2612286</v>
      </c>
      <c r="W59" s="5"/>
      <c r="X59" s="3">
        <v>16300</v>
      </c>
      <c r="Y59" s="5"/>
      <c r="Z59" s="3">
        <v>4890</v>
      </c>
      <c r="AA59" s="3" t="s">
        <v>43</v>
      </c>
      <c r="AB59" s="3">
        <v>11410</v>
      </c>
      <c r="AC59" s="3">
        <v>4890</v>
      </c>
      <c r="AD59" s="2" t="str">
        <f>VLOOKUP(P59,'[1]ANEXO TECNICO No.2'!$A:$I,9,0)</f>
        <v>FINIS - 2</v>
      </c>
      <c r="AE59" s="2"/>
      <c r="AF59" s="3"/>
      <c r="AG59" s="3">
        <v>11410</v>
      </c>
      <c r="AH59" s="2"/>
      <c r="AI59" s="16" t="s">
        <v>172</v>
      </c>
    </row>
    <row r="60" spans="1:35" x14ac:dyDescent="0.25">
      <c r="A60" s="5">
        <v>52</v>
      </c>
      <c r="B60" s="1"/>
      <c r="C60" s="5" t="s">
        <v>40</v>
      </c>
      <c r="D60" s="5">
        <v>15823</v>
      </c>
      <c r="E60" s="6">
        <v>43797</v>
      </c>
      <c r="F60" s="5" t="s">
        <v>105</v>
      </c>
      <c r="G60" s="2">
        <v>342700</v>
      </c>
      <c r="H60" s="3">
        <v>39411</v>
      </c>
      <c r="I60" s="3"/>
      <c r="J60" s="3"/>
      <c r="K60" s="3">
        <v>278176</v>
      </c>
      <c r="L60" s="3">
        <v>11410</v>
      </c>
      <c r="M60" s="3"/>
      <c r="N60" s="3">
        <v>289586</v>
      </c>
      <c r="O60" s="3">
        <v>53114</v>
      </c>
      <c r="P60" s="1" t="s">
        <v>113</v>
      </c>
      <c r="Q60" s="2">
        <v>342700</v>
      </c>
      <c r="R60" s="3"/>
      <c r="S60" s="3"/>
      <c r="T60" s="5"/>
      <c r="U60" s="3"/>
      <c r="V60" s="2">
        <v>2612287</v>
      </c>
      <c r="W60" s="5"/>
      <c r="X60" s="3">
        <v>16300</v>
      </c>
      <c r="Y60" s="5"/>
      <c r="Z60" s="3">
        <v>4890</v>
      </c>
      <c r="AA60" s="3" t="s">
        <v>43</v>
      </c>
      <c r="AB60" s="3">
        <v>11410</v>
      </c>
      <c r="AC60" s="3">
        <v>4890</v>
      </c>
      <c r="AD60" s="2" t="str">
        <f>VLOOKUP(P60,'[1]ANEXO TECNICO No.2'!$A:$I,9,0)</f>
        <v>FINIC - 1</v>
      </c>
      <c r="AE60" s="2"/>
      <c r="AF60" s="3"/>
      <c r="AG60" s="3">
        <v>11410</v>
      </c>
      <c r="AH60" s="2"/>
      <c r="AI60" s="16" t="s">
        <v>172</v>
      </c>
    </row>
    <row r="61" spans="1:35" x14ac:dyDescent="0.25">
      <c r="A61" s="5">
        <v>53</v>
      </c>
      <c r="B61" s="1"/>
      <c r="C61" s="5" t="s">
        <v>40</v>
      </c>
      <c r="D61" s="5">
        <v>15824</v>
      </c>
      <c r="E61" s="6">
        <v>43797</v>
      </c>
      <c r="F61" s="5" t="s">
        <v>105</v>
      </c>
      <c r="G61" s="2">
        <v>342700</v>
      </c>
      <c r="H61" s="3">
        <v>0</v>
      </c>
      <c r="I61" s="3"/>
      <c r="J61" s="3"/>
      <c r="K61" s="3">
        <v>317587</v>
      </c>
      <c r="L61" s="3">
        <v>11410</v>
      </c>
      <c r="M61" s="3"/>
      <c r="N61" s="3">
        <v>328997</v>
      </c>
      <c r="O61" s="3">
        <v>13703</v>
      </c>
      <c r="P61" s="1" t="s">
        <v>114</v>
      </c>
      <c r="Q61" s="2">
        <v>342700</v>
      </c>
      <c r="R61" s="3"/>
      <c r="S61" s="3"/>
      <c r="T61" s="5"/>
      <c r="U61" s="3"/>
      <c r="V61" s="2">
        <v>2612285</v>
      </c>
      <c r="W61" s="5"/>
      <c r="X61" s="3">
        <v>16300</v>
      </c>
      <c r="Y61" s="5"/>
      <c r="Z61" s="3">
        <v>4890</v>
      </c>
      <c r="AA61" s="3" t="s">
        <v>43</v>
      </c>
      <c r="AB61" s="3">
        <v>11410</v>
      </c>
      <c r="AC61" s="3">
        <v>4890</v>
      </c>
      <c r="AD61" s="2" t="str">
        <f>VLOOKUP(P61,'[1]ANEXO TECNICO No.2'!$A:$I,9,0)</f>
        <v>FINIC - 1</v>
      </c>
      <c r="AE61" s="2"/>
      <c r="AF61" s="3"/>
      <c r="AG61" s="3">
        <v>11410</v>
      </c>
      <c r="AH61" s="2"/>
      <c r="AI61" s="16" t="s">
        <v>172</v>
      </c>
    </row>
    <row r="62" spans="1:35" x14ac:dyDescent="0.25">
      <c r="A62" s="5">
        <v>54</v>
      </c>
      <c r="B62" s="1"/>
      <c r="C62" s="5" t="s">
        <v>40</v>
      </c>
      <c r="D62" s="5">
        <v>15825</v>
      </c>
      <c r="E62" s="6">
        <v>43797</v>
      </c>
      <c r="F62" s="5" t="s">
        <v>105</v>
      </c>
      <c r="G62" s="2">
        <v>572985</v>
      </c>
      <c r="H62" s="3">
        <v>99126</v>
      </c>
      <c r="I62" s="3"/>
      <c r="J62" s="3"/>
      <c r="K62" s="3">
        <v>431840</v>
      </c>
      <c r="L62" s="3">
        <v>19099.5</v>
      </c>
      <c r="M62" s="3"/>
      <c r="N62" s="3">
        <v>450939.5</v>
      </c>
      <c r="O62" s="3">
        <v>122045.5</v>
      </c>
      <c r="P62" s="1" t="s">
        <v>115</v>
      </c>
      <c r="Q62" s="2">
        <v>572985</v>
      </c>
      <c r="R62" s="3"/>
      <c r="S62" s="3"/>
      <c r="T62" s="5"/>
      <c r="U62" s="3"/>
      <c r="V62" s="2">
        <v>2612289</v>
      </c>
      <c r="W62" s="5"/>
      <c r="X62" s="3">
        <v>27285</v>
      </c>
      <c r="Y62" s="5"/>
      <c r="Z62" s="3">
        <v>8185.5</v>
      </c>
      <c r="AA62" s="3" t="s">
        <v>43</v>
      </c>
      <c r="AB62" s="3">
        <v>19099.5</v>
      </c>
      <c r="AC62" s="3">
        <v>8185.5</v>
      </c>
      <c r="AD62" s="2" t="str">
        <f>VLOOKUP(P62,'[1]ANEXO TECNICO No.2'!$A:$I,9,0)</f>
        <v>FINIC - 1</v>
      </c>
      <c r="AE62" s="2"/>
      <c r="AF62" s="3"/>
      <c r="AG62" s="3">
        <v>19099.5</v>
      </c>
      <c r="AH62" s="2"/>
      <c r="AI62" s="16" t="s">
        <v>172</v>
      </c>
    </row>
    <row r="63" spans="1:35" x14ac:dyDescent="0.25">
      <c r="A63" s="5">
        <v>55</v>
      </c>
      <c r="B63" s="1"/>
      <c r="C63" s="5" t="s">
        <v>40</v>
      </c>
      <c r="D63" s="5">
        <v>15826</v>
      </c>
      <c r="E63" s="6">
        <v>43797</v>
      </c>
      <c r="F63" s="5" t="s">
        <v>105</v>
      </c>
      <c r="G63" s="2">
        <v>342700</v>
      </c>
      <c r="H63" s="3">
        <v>39411</v>
      </c>
      <c r="I63" s="3"/>
      <c r="J63" s="3"/>
      <c r="K63" s="3">
        <v>278176</v>
      </c>
      <c r="L63" s="3">
        <v>11410</v>
      </c>
      <c r="M63" s="3"/>
      <c r="N63" s="3">
        <v>289586</v>
      </c>
      <c r="O63" s="3">
        <v>53114</v>
      </c>
      <c r="P63" s="1" t="s">
        <v>116</v>
      </c>
      <c r="Q63" s="2">
        <v>342700</v>
      </c>
      <c r="R63" s="3"/>
      <c r="S63" s="3"/>
      <c r="T63" s="5"/>
      <c r="U63" s="3"/>
      <c r="V63" s="2">
        <v>2612046</v>
      </c>
      <c r="W63" s="5"/>
      <c r="X63" s="3">
        <v>16300</v>
      </c>
      <c r="Y63" s="5"/>
      <c r="Z63" s="3">
        <v>4890</v>
      </c>
      <c r="AA63" s="3" t="s">
        <v>43</v>
      </c>
      <c r="AB63" s="3">
        <v>11410</v>
      </c>
      <c r="AC63" s="3">
        <v>4890</v>
      </c>
      <c r="AD63" s="2" t="str">
        <f>VLOOKUP(P63,'[1]ANEXO TECNICO No.2'!$A:$I,9,0)</f>
        <v>FINIC - 1</v>
      </c>
      <c r="AE63" s="2"/>
      <c r="AF63" s="3"/>
      <c r="AG63" s="3">
        <v>11410</v>
      </c>
      <c r="AH63" s="2"/>
      <c r="AI63" s="16" t="s">
        <v>172</v>
      </c>
    </row>
    <row r="64" spans="1:35" x14ac:dyDescent="0.25">
      <c r="A64" s="5">
        <v>56</v>
      </c>
      <c r="B64" s="1"/>
      <c r="C64" s="5" t="s">
        <v>40</v>
      </c>
      <c r="D64" s="5">
        <v>15827</v>
      </c>
      <c r="E64" s="6">
        <v>43797</v>
      </c>
      <c r="F64" s="5" t="s">
        <v>105</v>
      </c>
      <c r="G64" s="2">
        <v>342700</v>
      </c>
      <c r="H64" s="3">
        <v>39411</v>
      </c>
      <c r="I64" s="3"/>
      <c r="J64" s="3"/>
      <c r="K64" s="3">
        <v>278176</v>
      </c>
      <c r="L64" s="3">
        <v>11410</v>
      </c>
      <c r="M64" s="3"/>
      <c r="N64" s="3">
        <v>289586</v>
      </c>
      <c r="O64" s="3">
        <v>53114</v>
      </c>
      <c r="P64" s="1" t="s">
        <v>117</v>
      </c>
      <c r="Q64" s="2">
        <v>342700</v>
      </c>
      <c r="R64" s="3"/>
      <c r="S64" s="3"/>
      <c r="T64" s="5"/>
      <c r="U64" s="3"/>
      <c r="V64" s="2">
        <v>2612047</v>
      </c>
      <c r="W64" s="5"/>
      <c r="X64" s="3">
        <v>16300</v>
      </c>
      <c r="Y64" s="5"/>
      <c r="Z64" s="3">
        <v>4890</v>
      </c>
      <c r="AA64" s="3" t="s">
        <v>43</v>
      </c>
      <c r="AB64" s="3">
        <v>11410</v>
      </c>
      <c r="AC64" s="3">
        <v>4890</v>
      </c>
      <c r="AD64" s="2" t="str">
        <f>VLOOKUP(P64,'[1]ANEXO TECNICO No.2'!$A:$I,9,0)</f>
        <v>FINIC - 1</v>
      </c>
      <c r="AE64" s="2"/>
      <c r="AF64" s="3"/>
      <c r="AG64" s="3">
        <v>11410</v>
      </c>
      <c r="AH64" s="2"/>
      <c r="AI64" s="16" t="s">
        <v>172</v>
      </c>
    </row>
    <row r="65" spans="1:35" x14ac:dyDescent="0.25">
      <c r="A65" s="5">
        <v>57</v>
      </c>
      <c r="B65" s="1"/>
      <c r="C65" s="5" t="s">
        <v>40</v>
      </c>
      <c r="D65" s="5">
        <v>15830</v>
      </c>
      <c r="E65" s="6">
        <v>43797</v>
      </c>
      <c r="F65" s="5" t="s">
        <v>105</v>
      </c>
      <c r="G65" s="2">
        <v>621276</v>
      </c>
      <c r="H65" s="3">
        <v>129724</v>
      </c>
      <c r="I65" s="3"/>
      <c r="J65" s="3"/>
      <c r="K65" s="3">
        <v>447460</v>
      </c>
      <c r="L65" s="3">
        <v>19653.199999999997</v>
      </c>
      <c r="M65" s="3"/>
      <c r="N65" s="3">
        <v>467113.2</v>
      </c>
      <c r="O65" s="3">
        <v>154162.79999999999</v>
      </c>
      <c r="P65" s="1" t="s">
        <v>118</v>
      </c>
      <c r="Q65" s="2">
        <v>621276</v>
      </c>
      <c r="R65" s="3"/>
      <c r="S65" s="3"/>
      <c r="T65" s="5"/>
      <c r="U65" s="3"/>
      <c r="V65" s="2">
        <v>2612041</v>
      </c>
      <c r="W65" s="5"/>
      <c r="X65" s="3">
        <v>28076</v>
      </c>
      <c r="Y65" s="5"/>
      <c r="Z65" s="3">
        <v>8422.8000000000029</v>
      </c>
      <c r="AA65" s="3" t="s">
        <v>43</v>
      </c>
      <c r="AB65" s="3">
        <v>19653.199999999997</v>
      </c>
      <c r="AC65" s="3">
        <v>8422.8000000000029</v>
      </c>
      <c r="AD65" s="2" t="str">
        <f>VLOOKUP(P65,'[1]ANEXO TECNICO No.2'!$A:$I,9,0)</f>
        <v>FINIC - 1</v>
      </c>
      <c r="AE65" s="2"/>
      <c r="AF65" s="3"/>
      <c r="AG65" s="3">
        <v>19653.199999999997</v>
      </c>
      <c r="AH65" s="2"/>
      <c r="AI65" s="16" t="s">
        <v>172</v>
      </c>
    </row>
    <row r="66" spans="1:35" x14ac:dyDescent="0.25">
      <c r="A66" s="5">
        <v>58</v>
      </c>
      <c r="B66" s="1"/>
      <c r="C66" s="5" t="s">
        <v>40</v>
      </c>
      <c r="D66" s="5">
        <v>15860</v>
      </c>
      <c r="E66" s="6">
        <v>43799</v>
      </c>
      <c r="F66" s="5" t="s">
        <v>105</v>
      </c>
      <c r="G66" s="2">
        <v>636833</v>
      </c>
      <c r="H66" s="3">
        <v>85755</v>
      </c>
      <c r="I66" s="3"/>
      <c r="J66" s="3"/>
      <c r="K66" s="3">
        <v>528198</v>
      </c>
      <c r="L66" s="3">
        <v>4090.1</v>
      </c>
      <c r="M66" s="3"/>
      <c r="N66" s="3">
        <v>532288.1</v>
      </c>
      <c r="O66" s="3">
        <v>104544.90000000002</v>
      </c>
      <c r="P66" s="1" t="s">
        <v>119</v>
      </c>
      <c r="Q66" s="2">
        <v>636833</v>
      </c>
      <c r="R66" s="3"/>
      <c r="S66" s="3"/>
      <c r="T66" s="5"/>
      <c r="U66" s="3"/>
      <c r="V66" s="2">
        <v>2611307</v>
      </c>
      <c r="W66" s="5"/>
      <c r="X66" s="3">
        <v>5843</v>
      </c>
      <c r="Y66" s="5"/>
      <c r="Z66" s="3">
        <v>1752.9</v>
      </c>
      <c r="AA66" s="3" t="s">
        <v>43</v>
      </c>
      <c r="AB66" s="3">
        <v>4090.1</v>
      </c>
      <c r="AC66" s="3">
        <v>1752.9</v>
      </c>
      <c r="AD66" s="2" t="str">
        <f>VLOOKUP(P66,'[1]ANEXO TECNICO No.2'!$A:$I,9,0)</f>
        <v>FINIC - 1</v>
      </c>
      <c r="AE66" s="2"/>
      <c r="AF66" s="3"/>
      <c r="AG66" s="3">
        <v>4090.1</v>
      </c>
      <c r="AH66" s="2"/>
      <c r="AI66" s="16" t="s">
        <v>172</v>
      </c>
    </row>
    <row r="67" spans="1:35" x14ac:dyDescent="0.25">
      <c r="A67" s="5">
        <v>59</v>
      </c>
      <c r="B67" s="1"/>
      <c r="C67" s="5" t="s">
        <v>40</v>
      </c>
      <c r="D67" s="5">
        <v>15861</v>
      </c>
      <c r="E67" s="6">
        <v>43799</v>
      </c>
      <c r="F67" s="5" t="s">
        <v>105</v>
      </c>
      <c r="G67" s="2">
        <v>433198</v>
      </c>
      <c r="H67" s="3">
        <v>0</v>
      </c>
      <c r="I67" s="3"/>
      <c r="J67" s="3"/>
      <c r="K67" s="3">
        <v>416566</v>
      </c>
      <c r="L67" s="3">
        <v>3550.3999999999996</v>
      </c>
      <c r="M67" s="3"/>
      <c r="N67" s="3">
        <v>420116.4</v>
      </c>
      <c r="O67" s="3">
        <v>13081.599999999977</v>
      </c>
      <c r="P67" s="1" t="s">
        <v>120</v>
      </c>
      <c r="Q67" s="2">
        <v>433198</v>
      </c>
      <c r="R67" s="3"/>
      <c r="S67" s="3"/>
      <c r="T67" s="5"/>
      <c r="U67" s="3"/>
      <c r="V67" s="2">
        <v>2611373</v>
      </c>
      <c r="W67" s="5"/>
      <c r="X67" s="3">
        <v>5072</v>
      </c>
      <c r="Y67" s="5"/>
      <c r="Z67" s="3">
        <v>1521.6000000000004</v>
      </c>
      <c r="AA67" s="3" t="s">
        <v>43</v>
      </c>
      <c r="AB67" s="3">
        <v>3550.3999999999996</v>
      </c>
      <c r="AC67" s="3">
        <v>1521.6000000000004</v>
      </c>
      <c r="AD67" s="2" t="str">
        <f>VLOOKUP(P67,'[1]ANEXO TECNICO No.2'!$A:$I,9,0)</f>
        <v>FINIC - 1</v>
      </c>
      <c r="AE67" s="2"/>
      <c r="AF67" s="3"/>
      <c r="AG67" s="3">
        <v>3550.3999999999996</v>
      </c>
      <c r="AH67" s="2"/>
      <c r="AI67" s="16" t="s">
        <v>172</v>
      </c>
    </row>
    <row r="68" spans="1:35" x14ac:dyDescent="0.25">
      <c r="A68" s="5">
        <v>60</v>
      </c>
      <c r="B68" s="1"/>
      <c r="C68" s="5" t="s">
        <v>40</v>
      </c>
      <c r="D68" s="5">
        <v>15862</v>
      </c>
      <c r="E68" s="6">
        <v>43799</v>
      </c>
      <c r="F68" s="5" t="s">
        <v>105</v>
      </c>
      <c r="G68" s="2">
        <v>488932</v>
      </c>
      <c r="H68" s="3">
        <v>56227</v>
      </c>
      <c r="I68" s="3"/>
      <c r="J68" s="3"/>
      <c r="K68" s="3">
        <v>354986</v>
      </c>
      <c r="L68" s="3">
        <v>16262.4</v>
      </c>
      <c r="M68" s="3"/>
      <c r="N68" s="3">
        <v>371248.4</v>
      </c>
      <c r="O68" s="3">
        <v>117683.59999999998</v>
      </c>
      <c r="P68" s="1" t="s">
        <v>121</v>
      </c>
      <c r="Q68" s="2">
        <v>488932</v>
      </c>
      <c r="R68" s="3"/>
      <c r="S68" s="3"/>
      <c r="T68" s="5"/>
      <c r="U68" s="3"/>
      <c r="V68" s="2">
        <v>2612280</v>
      </c>
      <c r="W68" s="5"/>
      <c r="X68" s="3">
        <v>23232</v>
      </c>
      <c r="Y68" s="5"/>
      <c r="Z68" s="3">
        <v>6969.6</v>
      </c>
      <c r="AA68" s="3" t="s">
        <v>43</v>
      </c>
      <c r="AB68" s="3">
        <v>16262.4</v>
      </c>
      <c r="AC68" s="3">
        <v>6969.6</v>
      </c>
      <c r="AD68" s="2" t="str">
        <f>VLOOKUP(P68,'[1]ANEXO TECNICO No.2'!$A:$I,9,0)</f>
        <v>FINIC - 1</v>
      </c>
      <c r="AE68" s="2"/>
      <c r="AF68" s="3"/>
      <c r="AG68" s="3">
        <v>16262.4</v>
      </c>
      <c r="AH68" s="2"/>
      <c r="AI68" s="16" t="s">
        <v>172</v>
      </c>
    </row>
    <row r="69" spans="1:35" x14ac:dyDescent="0.25">
      <c r="A69" s="5">
        <v>61</v>
      </c>
      <c r="B69" s="1"/>
      <c r="C69" s="5" t="s">
        <v>40</v>
      </c>
      <c r="D69" s="5">
        <v>15863</v>
      </c>
      <c r="E69" s="6">
        <v>43799</v>
      </c>
      <c r="F69" s="5" t="s">
        <v>105</v>
      </c>
      <c r="G69" s="2">
        <v>601200</v>
      </c>
      <c r="H69" s="3">
        <v>122757</v>
      </c>
      <c r="I69" s="3"/>
      <c r="J69" s="3"/>
      <c r="K69" s="3">
        <v>455651</v>
      </c>
      <c r="L69" s="3">
        <v>4719.3999999999996</v>
      </c>
      <c r="M69" s="3"/>
      <c r="N69" s="3">
        <v>460370.4</v>
      </c>
      <c r="O69" s="3">
        <v>140829.59999999998</v>
      </c>
      <c r="P69" s="1" t="s">
        <v>122</v>
      </c>
      <c r="Q69" s="2">
        <v>601200</v>
      </c>
      <c r="R69" s="3"/>
      <c r="S69" s="3"/>
      <c r="T69" s="5"/>
      <c r="U69" s="3"/>
      <c r="V69" s="2">
        <v>2611377</v>
      </c>
      <c r="W69" s="5"/>
      <c r="X69" s="3">
        <v>6742</v>
      </c>
      <c r="Y69" s="5"/>
      <c r="Z69" s="3">
        <v>2022.6000000000004</v>
      </c>
      <c r="AA69" s="3" t="s">
        <v>43</v>
      </c>
      <c r="AB69" s="3">
        <v>4719.3999999999996</v>
      </c>
      <c r="AC69" s="3">
        <v>2022.6000000000004</v>
      </c>
      <c r="AD69" s="2" t="str">
        <f>VLOOKUP(P69,'[1]ANEXO TECNICO No.2'!$A:$I,9,0)</f>
        <v>FINIC - 1</v>
      </c>
      <c r="AE69" s="2"/>
      <c r="AF69" s="3"/>
      <c r="AG69" s="3">
        <v>4719.3999999999996</v>
      </c>
      <c r="AH69" s="2"/>
      <c r="AI69" s="16" t="s">
        <v>172</v>
      </c>
    </row>
    <row r="70" spans="1:35" x14ac:dyDescent="0.25">
      <c r="A70" s="5">
        <v>62</v>
      </c>
      <c r="B70" s="1"/>
      <c r="C70" s="5" t="s">
        <v>40</v>
      </c>
      <c r="D70" s="5">
        <v>15828</v>
      </c>
      <c r="E70" s="6">
        <v>43812</v>
      </c>
      <c r="F70" s="5" t="s">
        <v>123</v>
      </c>
      <c r="G70" s="2">
        <v>553376</v>
      </c>
      <c r="H70" s="3">
        <v>135522</v>
      </c>
      <c r="I70" s="3"/>
      <c r="J70" s="3"/>
      <c r="K70" s="3">
        <v>398782</v>
      </c>
      <c r="L70" s="3">
        <v>2971.5</v>
      </c>
      <c r="M70" s="3"/>
      <c r="N70" s="3">
        <v>401753.5</v>
      </c>
      <c r="O70" s="3">
        <v>151622.5</v>
      </c>
      <c r="P70" s="1" t="s">
        <v>124</v>
      </c>
      <c r="Q70" s="2">
        <v>553376</v>
      </c>
      <c r="R70" s="3"/>
      <c r="S70" s="3"/>
      <c r="T70" s="5"/>
      <c r="U70" s="3"/>
      <c r="V70" s="2">
        <v>2617691</v>
      </c>
      <c r="W70" s="5"/>
      <c r="X70" s="3">
        <v>4245</v>
      </c>
      <c r="Y70" s="5"/>
      <c r="Z70" s="3">
        <v>1273.5</v>
      </c>
      <c r="AA70" s="3" t="s">
        <v>43</v>
      </c>
      <c r="AB70" s="3">
        <v>2971.5</v>
      </c>
      <c r="AC70" s="3">
        <v>1273.5</v>
      </c>
      <c r="AD70" s="2" t="str">
        <f>VLOOKUP(P70,'[1]ANEXO TECNICO No.2'!$A:$I,9,0)</f>
        <v>FINIC - 1</v>
      </c>
      <c r="AE70" s="2"/>
      <c r="AF70" s="3"/>
      <c r="AG70" s="3">
        <v>2971.5</v>
      </c>
      <c r="AH70" s="2"/>
      <c r="AI70" s="16" t="s">
        <v>172</v>
      </c>
    </row>
    <row r="71" spans="1:35" x14ac:dyDescent="0.25">
      <c r="A71" s="5">
        <v>63</v>
      </c>
      <c r="B71" s="1"/>
      <c r="C71" s="5" t="s">
        <v>40</v>
      </c>
      <c r="D71" s="5">
        <v>15859</v>
      </c>
      <c r="E71" s="6">
        <v>43812</v>
      </c>
      <c r="F71" s="5" t="s">
        <v>123</v>
      </c>
      <c r="G71" s="2">
        <v>275712</v>
      </c>
      <c r="H71" s="3">
        <v>0</v>
      </c>
      <c r="I71" s="3"/>
      <c r="J71" s="3"/>
      <c r="K71" s="3">
        <v>263992</v>
      </c>
      <c r="L71" s="3">
        <v>3076.5</v>
      </c>
      <c r="M71" s="3"/>
      <c r="N71" s="3">
        <v>267068.5</v>
      </c>
      <c r="O71" s="3">
        <v>8643.5</v>
      </c>
      <c r="P71" s="1" t="s">
        <v>125</v>
      </c>
      <c r="Q71" s="2">
        <v>275712</v>
      </c>
      <c r="R71" s="3"/>
      <c r="S71" s="3"/>
      <c r="T71" s="5"/>
      <c r="U71" s="3"/>
      <c r="V71" s="2">
        <v>2617693</v>
      </c>
      <c r="W71" s="5"/>
      <c r="X71" s="3">
        <v>4395</v>
      </c>
      <c r="Y71" s="5"/>
      <c r="Z71" s="3">
        <v>1318.5</v>
      </c>
      <c r="AA71" s="3" t="s">
        <v>43</v>
      </c>
      <c r="AB71" s="3">
        <v>3076.5</v>
      </c>
      <c r="AC71" s="3">
        <v>1318.5</v>
      </c>
      <c r="AD71" s="2" t="str">
        <f>VLOOKUP(P71,'[1]ANEXO TECNICO No.2'!$A:$I,9,0)</f>
        <v>FINIC - 1</v>
      </c>
      <c r="AE71" s="2"/>
      <c r="AF71" s="3"/>
      <c r="AG71" s="3">
        <v>3076.5</v>
      </c>
      <c r="AH71" s="2"/>
      <c r="AI71" s="16" t="s">
        <v>172</v>
      </c>
    </row>
    <row r="72" spans="1:35" x14ac:dyDescent="0.25">
      <c r="A72" s="5">
        <v>64</v>
      </c>
      <c r="B72" s="1"/>
      <c r="C72" s="5" t="s">
        <v>40</v>
      </c>
      <c r="D72" s="5">
        <v>15968</v>
      </c>
      <c r="E72" s="6">
        <v>43817</v>
      </c>
      <c r="F72" s="5" t="s">
        <v>126</v>
      </c>
      <c r="G72" s="2">
        <v>188694</v>
      </c>
      <c r="H72" s="3">
        <v>0</v>
      </c>
      <c r="I72" s="3"/>
      <c r="J72" s="3"/>
      <c r="K72" s="3">
        <v>174625</v>
      </c>
      <c r="L72" s="3">
        <v>6456.7999999999993</v>
      </c>
      <c r="M72" s="3"/>
      <c r="N72" s="3">
        <v>181081.8</v>
      </c>
      <c r="O72" s="3">
        <v>7612.2000000000116</v>
      </c>
      <c r="P72" s="1" t="s">
        <v>127</v>
      </c>
      <c r="Q72" s="2">
        <v>188694</v>
      </c>
      <c r="R72" s="3"/>
      <c r="S72" s="3"/>
      <c r="T72" s="5"/>
      <c r="U72" s="3"/>
      <c r="V72" s="2">
        <v>2624530</v>
      </c>
      <c r="W72" s="5"/>
      <c r="X72" s="3">
        <v>9224</v>
      </c>
      <c r="Y72" s="5"/>
      <c r="Z72" s="3">
        <v>2767.2000000000007</v>
      </c>
      <c r="AA72" s="3" t="s">
        <v>43</v>
      </c>
      <c r="AB72" s="3">
        <v>6456.7999999999993</v>
      </c>
      <c r="AC72" s="3">
        <v>2767.2000000000007</v>
      </c>
      <c r="AD72" s="2" t="str">
        <f>VLOOKUP(P72,'[1]ANEXO TECNICO No.2'!$A:$I,9,0)</f>
        <v>FINIC - 1</v>
      </c>
      <c r="AE72" s="2"/>
      <c r="AF72" s="3"/>
      <c r="AG72" s="3">
        <v>6456.7999999999993</v>
      </c>
      <c r="AH72" s="2"/>
      <c r="AI72" s="16" t="s">
        <v>172</v>
      </c>
    </row>
    <row r="73" spans="1:35" x14ac:dyDescent="0.25">
      <c r="A73" s="5">
        <v>65</v>
      </c>
      <c r="B73" s="1"/>
      <c r="C73" s="5" t="s">
        <v>40</v>
      </c>
      <c r="D73" s="5">
        <v>15970</v>
      </c>
      <c r="E73" s="6">
        <v>43817</v>
      </c>
      <c r="F73" s="5" t="s">
        <v>126</v>
      </c>
      <c r="G73" s="2">
        <v>488932</v>
      </c>
      <c r="H73" s="3">
        <v>56227</v>
      </c>
      <c r="I73" s="3"/>
      <c r="J73" s="3"/>
      <c r="K73" s="3">
        <v>396899</v>
      </c>
      <c r="L73" s="3">
        <v>16262.4</v>
      </c>
      <c r="M73" s="3"/>
      <c r="N73" s="3">
        <v>413161.4</v>
      </c>
      <c r="O73" s="3">
        <v>75770.599999999977</v>
      </c>
      <c r="P73" s="1" t="s">
        <v>128</v>
      </c>
      <c r="Q73" s="2">
        <v>488932</v>
      </c>
      <c r="R73" s="3"/>
      <c r="S73" s="3"/>
      <c r="T73" s="5"/>
      <c r="U73" s="3"/>
      <c r="V73" s="2">
        <v>2624506</v>
      </c>
      <c r="W73" s="5"/>
      <c r="X73" s="3">
        <v>23232</v>
      </c>
      <c r="Y73" s="5"/>
      <c r="Z73" s="3">
        <v>6969.6</v>
      </c>
      <c r="AA73" s="3" t="s">
        <v>43</v>
      </c>
      <c r="AB73" s="3">
        <v>16262.4</v>
      </c>
      <c r="AC73" s="3">
        <v>6969.6</v>
      </c>
      <c r="AD73" s="2" t="str">
        <f>VLOOKUP(P73,'[1]ANEXO TECNICO No.2'!$A:$I,9,0)</f>
        <v>FINIC - 1</v>
      </c>
      <c r="AE73" s="2"/>
      <c r="AF73" s="3"/>
      <c r="AG73" s="3">
        <v>16262.4</v>
      </c>
      <c r="AH73" s="2"/>
      <c r="AI73" s="16" t="s">
        <v>172</v>
      </c>
    </row>
    <row r="74" spans="1:35" x14ac:dyDescent="0.25">
      <c r="A74" s="5">
        <v>66</v>
      </c>
      <c r="B74" s="1"/>
      <c r="C74" s="5" t="s">
        <v>40</v>
      </c>
      <c r="D74" s="5">
        <v>15973</v>
      </c>
      <c r="E74" s="6">
        <v>43817</v>
      </c>
      <c r="F74" s="5" t="s">
        <v>126</v>
      </c>
      <c r="G74" s="2">
        <v>572985</v>
      </c>
      <c r="H74" s="3">
        <v>0</v>
      </c>
      <c r="I74" s="3"/>
      <c r="J74" s="3"/>
      <c r="K74" s="3">
        <v>530966</v>
      </c>
      <c r="L74" s="3">
        <v>19099.5</v>
      </c>
      <c r="M74" s="3"/>
      <c r="N74" s="3">
        <v>550065.5</v>
      </c>
      <c r="O74" s="3">
        <v>22919.5</v>
      </c>
      <c r="P74" s="1" t="s">
        <v>129</v>
      </c>
      <c r="Q74" s="2">
        <v>572985</v>
      </c>
      <c r="R74" s="3"/>
      <c r="S74" s="3"/>
      <c r="T74" s="5"/>
      <c r="U74" s="3"/>
      <c r="V74" s="2">
        <v>2624512</v>
      </c>
      <c r="W74" s="5"/>
      <c r="X74" s="3">
        <v>27285</v>
      </c>
      <c r="Y74" s="5"/>
      <c r="Z74" s="3">
        <v>8185.5</v>
      </c>
      <c r="AA74" s="3" t="s">
        <v>43</v>
      </c>
      <c r="AB74" s="3">
        <v>19099.5</v>
      </c>
      <c r="AC74" s="3">
        <v>8185.5</v>
      </c>
      <c r="AD74" s="2" t="str">
        <f>VLOOKUP(P74,'[1]ANEXO TECNICO No.2'!$A:$I,9,0)</f>
        <v>FINIC - 1</v>
      </c>
      <c r="AE74" s="2"/>
      <c r="AF74" s="3"/>
      <c r="AG74" s="3">
        <v>19099.5</v>
      </c>
      <c r="AH74" s="2"/>
      <c r="AI74" s="16" t="s">
        <v>172</v>
      </c>
    </row>
    <row r="75" spans="1:35" x14ac:dyDescent="0.25">
      <c r="A75" s="5">
        <v>67</v>
      </c>
      <c r="B75" s="1"/>
      <c r="C75" s="5" t="s">
        <v>40</v>
      </c>
      <c r="D75" s="5">
        <v>15974</v>
      </c>
      <c r="E75" s="6">
        <v>43817</v>
      </c>
      <c r="F75" s="5" t="s">
        <v>126</v>
      </c>
      <c r="G75" s="2">
        <v>309630</v>
      </c>
      <c r="H75" s="3">
        <v>91846</v>
      </c>
      <c r="I75" s="3"/>
      <c r="J75" s="3"/>
      <c r="K75" s="3">
        <v>177151</v>
      </c>
      <c r="L75" s="3">
        <v>23218.3</v>
      </c>
      <c r="M75" s="3"/>
      <c r="N75" s="3">
        <v>200369.3</v>
      </c>
      <c r="O75" s="3">
        <v>109260.70000000001</v>
      </c>
      <c r="P75" s="1" t="s">
        <v>130</v>
      </c>
      <c r="Q75" s="2">
        <v>309630</v>
      </c>
      <c r="R75" s="3"/>
      <c r="S75" s="3"/>
      <c r="T75" s="5"/>
      <c r="U75" s="3"/>
      <c r="V75" s="2">
        <v>2624502</v>
      </c>
      <c r="W75" s="5"/>
      <c r="X75" s="3">
        <v>33169</v>
      </c>
      <c r="Y75" s="5"/>
      <c r="Z75" s="3">
        <v>9950.7000000000007</v>
      </c>
      <c r="AA75" s="3" t="s">
        <v>43</v>
      </c>
      <c r="AB75" s="3">
        <v>23218.3</v>
      </c>
      <c r="AC75" s="3">
        <v>9950.7000000000007</v>
      </c>
      <c r="AD75" s="2" t="str">
        <f>VLOOKUP(P75,'[1]ANEXO TECNICO No.2'!$A:$I,9,0)</f>
        <v>FINIC - 1</v>
      </c>
      <c r="AE75" s="2"/>
      <c r="AF75" s="3"/>
      <c r="AG75" s="3">
        <v>23218.3</v>
      </c>
      <c r="AH75" s="2"/>
      <c r="AI75" s="16" t="s">
        <v>172</v>
      </c>
    </row>
    <row r="76" spans="1:35" x14ac:dyDescent="0.25">
      <c r="A76" s="5">
        <v>68</v>
      </c>
      <c r="B76" s="1"/>
      <c r="C76" s="5" t="s">
        <v>40</v>
      </c>
      <c r="D76" s="5">
        <v>15975</v>
      </c>
      <c r="E76" s="6">
        <v>43817</v>
      </c>
      <c r="F76" s="5" t="s">
        <v>126</v>
      </c>
      <c r="G76" s="2">
        <v>572985</v>
      </c>
      <c r="H76" s="3">
        <v>65893</v>
      </c>
      <c r="I76" s="3"/>
      <c r="J76" s="3"/>
      <c r="K76" s="3">
        <v>465073</v>
      </c>
      <c r="L76" s="3">
        <v>19099.5</v>
      </c>
      <c r="M76" s="3"/>
      <c r="N76" s="3">
        <v>484172.5</v>
      </c>
      <c r="O76" s="3">
        <v>88812.5</v>
      </c>
      <c r="P76" s="1" t="s">
        <v>131</v>
      </c>
      <c r="Q76" s="2">
        <v>572985</v>
      </c>
      <c r="R76" s="3"/>
      <c r="S76" s="3"/>
      <c r="T76" s="5"/>
      <c r="U76" s="3"/>
      <c r="V76" s="2">
        <v>2624521</v>
      </c>
      <c r="W76" s="5"/>
      <c r="X76" s="3">
        <v>27285</v>
      </c>
      <c r="Y76" s="5"/>
      <c r="Z76" s="3">
        <v>8185.5</v>
      </c>
      <c r="AA76" s="3" t="s">
        <v>43</v>
      </c>
      <c r="AB76" s="3">
        <v>19099.5</v>
      </c>
      <c r="AC76" s="3">
        <v>8185.5</v>
      </c>
      <c r="AD76" s="2" t="str">
        <f>VLOOKUP(P76,'[1]ANEXO TECNICO No.2'!$A:$I,9,0)</f>
        <v>FINIC - 1</v>
      </c>
      <c r="AE76" s="2"/>
      <c r="AF76" s="3"/>
      <c r="AG76" s="3">
        <v>19099.5</v>
      </c>
      <c r="AH76" s="2"/>
      <c r="AI76" s="16" t="s">
        <v>172</v>
      </c>
    </row>
    <row r="77" spans="1:35" x14ac:dyDescent="0.25">
      <c r="A77" s="5">
        <v>69</v>
      </c>
      <c r="B77" s="1"/>
      <c r="C77" s="5" t="s">
        <v>40</v>
      </c>
      <c r="D77" s="5">
        <v>15976</v>
      </c>
      <c r="E77" s="6">
        <v>43817</v>
      </c>
      <c r="F77" s="5" t="s">
        <v>126</v>
      </c>
      <c r="G77" s="2">
        <v>342700</v>
      </c>
      <c r="H77" s="3">
        <v>39411</v>
      </c>
      <c r="I77" s="3"/>
      <c r="J77" s="3"/>
      <c r="K77" s="3">
        <v>278176</v>
      </c>
      <c r="L77" s="3">
        <v>11410</v>
      </c>
      <c r="M77" s="3"/>
      <c r="N77" s="3">
        <v>289586</v>
      </c>
      <c r="O77" s="3">
        <v>53114</v>
      </c>
      <c r="P77" s="1" t="s">
        <v>132</v>
      </c>
      <c r="Q77" s="2">
        <v>342700</v>
      </c>
      <c r="R77" s="3"/>
      <c r="S77" s="3"/>
      <c r="T77" s="5"/>
      <c r="U77" s="3"/>
      <c r="V77" s="2">
        <v>2624514</v>
      </c>
      <c r="W77" s="5"/>
      <c r="X77" s="3">
        <v>16300</v>
      </c>
      <c r="Y77" s="5"/>
      <c r="Z77" s="3">
        <v>4890</v>
      </c>
      <c r="AA77" s="3" t="s">
        <v>43</v>
      </c>
      <c r="AB77" s="3">
        <v>11410</v>
      </c>
      <c r="AC77" s="3">
        <v>4890</v>
      </c>
      <c r="AD77" s="2" t="str">
        <f>VLOOKUP(P77,'[1]ANEXO TECNICO No.2'!$A:$I,9,0)</f>
        <v>FINIC - 1</v>
      </c>
      <c r="AE77" s="2"/>
      <c r="AF77" s="3"/>
      <c r="AG77" s="3">
        <v>11410</v>
      </c>
      <c r="AH77" s="2"/>
      <c r="AI77" s="16" t="s">
        <v>172</v>
      </c>
    </row>
    <row r="78" spans="1:35" x14ac:dyDescent="0.25">
      <c r="A78" s="5">
        <v>70</v>
      </c>
      <c r="B78" s="1"/>
      <c r="C78" s="5" t="s">
        <v>40</v>
      </c>
      <c r="D78" s="5">
        <v>16005</v>
      </c>
      <c r="E78" s="6">
        <v>43818</v>
      </c>
      <c r="F78" s="5" t="s">
        <v>126</v>
      </c>
      <c r="G78" s="2">
        <v>302878</v>
      </c>
      <c r="H78" s="3">
        <v>34831</v>
      </c>
      <c r="I78" s="3"/>
      <c r="J78" s="3"/>
      <c r="K78" s="3">
        <v>245879</v>
      </c>
      <c r="L78" s="3">
        <v>10064.599999999999</v>
      </c>
      <c r="M78" s="3"/>
      <c r="N78" s="3">
        <v>255943.6</v>
      </c>
      <c r="O78" s="3">
        <v>46934.399999999994</v>
      </c>
      <c r="P78" s="1" t="s">
        <v>133</v>
      </c>
      <c r="Q78" s="2">
        <v>302878</v>
      </c>
      <c r="R78" s="3"/>
      <c r="S78" s="3"/>
      <c r="T78" s="5"/>
      <c r="U78" s="3"/>
      <c r="V78" s="2">
        <v>2624511</v>
      </c>
      <c r="W78" s="5"/>
      <c r="X78" s="3">
        <v>14378</v>
      </c>
      <c r="Y78" s="5"/>
      <c r="Z78" s="3">
        <v>4313.4000000000015</v>
      </c>
      <c r="AA78" s="3" t="s">
        <v>43</v>
      </c>
      <c r="AB78" s="3">
        <v>10064.599999999999</v>
      </c>
      <c r="AC78" s="3">
        <v>4313.4000000000015</v>
      </c>
      <c r="AD78" s="2" t="str">
        <f>VLOOKUP(P78,'[1]ANEXO TECNICO No.2'!$A:$I,9,0)</f>
        <v>FINIC - 1</v>
      </c>
      <c r="AE78" s="2"/>
      <c r="AF78" s="3"/>
      <c r="AG78" s="3">
        <v>10064.599999999999</v>
      </c>
      <c r="AH78" s="2"/>
      <c r="AI78" s="16" t="s">
        <v>172</v>
      </c>
    </row>
    <row r="79" spans="1:35" x14ac:dyDescent="0.25">
      <c r="A79" s="5">
        <v>71</v>
      </c>
      <c r="B79" s="1"/>
      <c r="C79" s="5" t="s">
        <v>40</v>
      </c>
      <c r="D79" s="5">
        <v>16006</v>
      </c>
      <c r="E79" s="6">
        <v>43818</v>
      </c>
      <c r="F79" s="5" t="s">
        <v>126</v>
      </c>
      <c r="G79" s="2">
        <v>302878</v>
      </c>
      <c r="H79" s="3">
        <v>34831</v>
      </c>
      <c r="I79" s="3"/>
      <c r="J79" s="3"/>
      <c r="K79" s="3">
        <v>245837</v>
      </c>
      <c r="L79" s="3">
        <v>10095.4</v>
      </c>
      <c r="M79" s="3"/>
      <c r="N79" s="3">
        <v>255932.4</v>
      </c>
      <c r="O79" s="3">
        <v>46945.600000000006</v>
      </c>
      <c r="P79" s="1" t="s">
        <v>134</v>
      </c>
      <c r="Q79" s="2">
        <v>302878</v>
      </c>
      <c r="R79" s="3"/>
      <c r="S79" s="3"/>
      <c r="T79" s="5"/>
      <c r="U79" s="3"/>
      <c r="V79" s="2">
        <v>2624516</v>
      </c>
      <c r="W79" s="5"/>
      <c r="X79" s="3">
        <v>14422</v>
      </c>
      <c r="Y79" s="5"/>
      <c r="Z79" s="3">
        <v>4326.6000000000004</v>
      </c>
      <c r="AA79" s="3" t="s">
        <v>43</v>
      </c>
      <c r="AB79" s="3">
        <v>10095.4</v>
      </c>
      <c r="AC79" s="3">
        <v>4326.6000000000004</v>
      </c>
      <c r="AD79" s="2" t="str">
        <f>VLOOKUP(P79,'[1]ANEXO TECNICO No.2'!$A:$I,9,0)</f>
        <v>FINIC - 1</v>
      </c>
      <c r="AE79" s="2"/>
      <c r="AF79" s="3"/>
      <c r="AG79" s="3">
        <v>10095.4</v>
      </c>
      <c r="AH79" s="2"/>
      <c r="AI79" s="16" t="s">
        <v>172</v>
      </c>
    </row>
    <row r="80" spans="1:35" x14ac:dyDescent="0.25">
      <c r="A80" s="5">
        <v>72</v>
      </c>
      <c r="B80" s="1"/>
      <c r="C80" s="5" t="s">
        <v>40</v>
      </c>
      <c r="D80" s="5">
        <v>16007</v>
      </c>
      <c r="E80" s="6">
        <v>43818</v>
      </c>
      <c r="F80" s="5" t="s">
        <v>126</v>
      </c>
      <c r="G80" s="2">
        <v>302878</v>
      </c>
      <c r="H80" s="3">
        <v>34831</v>
      </c>
      <c r="I80" s="3"/>
      <c r="J80" s="3"/>
      <c r="K80" s="3">
        <v>245837</v>
      </c>
      <c r="L80" s="3">
        <v>10095.4</v>
      </c>
      <c r="M80" s="3"/>
      <c r="N80" s="3">
        <v>255932.4</v>
      </c>
      <c r="O80" s="3">
        <v>46945.600000000006</v>
      </c>
      <c r="P80" s="1" t="s">
        <v>135</v>
      </c>
      <c r="Q80" s="2">
        <v>302878</v>
      </c>
      <c r="R80" s="3"/>
      <c r="S80" s="3"/>
      <c r="T80" s="5"/>
      <c r="U80" s="3"/>
      <c r="V80" s="2">
        <v>2624518</v>
      </c>
      <c r="W80" s="5"/>
      <c r="X80" s="3">
        <v>14422</v>
      </c>
      <c r="Y80" s="5"/>
      <c r="Z80" s="3">
        <v>4326.6000000000004</v>
      </c>
      <c r="AA80" s="3" t="s">
        <v>43</v>
      </c>
      <c r="AB80" s="3">
        <v>10095.4</v>
      </c>
      <c r="AC80" s="3">
        <v>4326.6000000000004</v>
      </c>
      <c r="AD80" s="2" t="str">
        <f>VLOOKUP(P80,'[1]ANEXO TECNICO No.2'!$A:$I,9,0)</f>
        <v>FINIC - 1</v>
      </c>
      <c r="AE80" s="2"/>
      <c r="AF80" s="3"/>
      <c r="AG80" s="3">
        <v>10095.4</v>
      </c>
      <c r="AH80" s="2"/>
      <c r="AI80" s="16" t="s">
        <v>172</v>
      </c>
    </row>
    <row r="81" spans="1:35" x14ac:dyDescent="0.25">
      <c r="A81" s="5">
        <v>73</v>
      </c>
      <c r="B81" s="1"/>
      <c r="C81" s="5" t="s">
        <v>40</v>
      </c>
      <c r="D81" s="5">
        <v>16009</v>
      </c>
      <c r="E81" s="6">
        <v>43818</v>
      </c>
      <c r="F81" s="5" t="s">
        <v>126</v>
      </c>
      <c r="G81" s="2">
        <v>342700</v>
      </c>
      <c r="H81" s="3">
        <v>39411</v>
      </c>
      <c r="I81" s="3"/>
      <c r="J81" s="3"/>
      <c r="K81" s="3">
        <v>278176</v>
      </c>
      <c r="L81" s="3">
        <v>11410</v>
      </c>
      <c r="M81" s="3"/>
      <c r="N81" s="3">
        <v>289586</v>
      </c>
      <c r="O81" s="3">
        <v>53114</v>
      </c>
      <c r="P81" s="1" t="s">
        <v>136</v>
      </c>
      <c r="Q81" s="2">
        <v>342700</v>
      </c>
      <c r="R81" s="3"/>
      <c r="S81" s="3"/>
      <c r="T81" s="5"/>
      <c r="U81" s="3"/>
      <c r="V81" s="2">
        <v>2624534</v>
      </c>
      <c r="W81" s="5"/>
      <c r="X81" s="3">
        <v>16300</v>
      </c>
      <c r="Y81" s="5"/>
      <c r="Z81" s="3">
        <v>4890</v>
      </c>
      <c r="AA81" s="3" t="s">
        <v>43</v>
      </c>
      <c r="AB81" s="3">
        <v>11410</v>
      </c>
      <c r="AC81" s="3">
        <v>4890</v>
      </c>
      <c r="AD81" s="2" t="str">
        <f>VLOOKUP(P81,'[1]ANEXO TECNICO No.2'!$A:$I,9,0)</f>
        <v>FINIC - 1</v>
      </c>
      <c r="AE81" s="2"/>
      <c r="AF81" s="3"/>
      <c r="AG81" s="3">
        <v>11410</v>
      </c>
      <c r="AH81" s="2"/>
      <c r="AI81" s="16" t="s">
        <v>172</v>
      </c>
    </row>
    <row r="82" spans="1:35" x14ac:dyDescent="0.25">
      <c r="A82" s="5">
        <v>74</v>
      </c>
      <c r="B82" s="1"/>
      <c r="C82" s="5" t="s">
        <v>40</v>
      </c>
      <c r="D82" s="5">
        <v>16010</v>
      </c>
      <c r="E82" s="6">
        <v>43818</v>
      </c>
      <c r="F82" s="5" t="s">
        <v>126</v>
      </c>
      <c r="G82" s="2">
        <v>78709</v>
      </c>
      <c r="H82" s="3">
        <v>24550</v>
      </c>
      <c r="I82" s="3"/>
      <c r="J82" s="3"/>
      <c r="K82" s="3">
        <v>51965</v>
      </c>
      <c r="L82" s="3">
        <v>1535.8</v>
      </c>
      <c r="M82" s="3"/>
      <c r="N82" s="3">
        <v>53500.800000000003</v>
      </c>
      <c r="O82" s="3">
        <v>25208.199999999997</v>
      </c>
      <c r="P82" s="1" t="s">
        <v>137</v>
      </c>
      <c r="Q82" s="2">
        <v>78709</v>
      </c>
      <c r="R82" s="3"/>
      <c r="S82" s="3"/>
      <c r="T82" s="5"/>
      <c r="U82" s="3"/>
      <c r="V82" s="2">
        <v>2624508</v>
      </c>
      <c r="W82" s="5"/>
      <c r="X82" s="3">
        <v>2194</v>
      </c>
      <c r="Y82" s="5"/>
      <c r="Z82" s="3">
        <v>658.2</v>
      </c>
      <c r="AA82" s="3" t="s">
        <v>43</v>
      </c>
      <c r="AB82" s="3">
        <v>1535.8</v>
      </c>
      <c r="AC82" s="3">
        <v>658.2</v>
      </c>
      <c r="AD82" s="2" t="str">
        <f>VLOOKUP(P82,'[1]ANEXO TECNICO No.2'!$A:$I,9,0)</f>
        <v>FINIC - 1</v>
      </c>
      <c r="AE82" s="2"/>
      <c r="AF82" s="3"/>
      <c r="AG82" s="3">
        <v>1535.8</v>
      </c>
      <c r="AH82" s="2"/>
      <c r="AI82" s="16" t="s">
        <v>172</v>
      </c>
    </row>
    <row r="83" spans="1:35" x14ac:dyDescent="0.25">
      <c r="A83" s="5">
        <v>75</v>
      </c>
      <c r="B83" s="1"/>
      <c r="C83" s="5" t="s">
        <v>40</v>
      </c>
      <c r="D83" s="5">
        <v>16018</v>
      </c>
      <c r="E83" s="6">
        <v>43818</v>
      </c>
      <c r="F83" s="5" t="s">
        <v>126</v>
      </c>
      <c r="G83" s="2">
        <v>305027</v>
      </c>
      <c r="H83" s="3">
        <v>58299</v>
      </c>
      <c r="I83" s="3"/>
      <c r="J83" s="3"/>
      <c r="K83" s="3">
        <v>229404</v>
      </c>
      <c r="L83" s="3">
        <v>6538</v>
      </c>
      <c r="M83" s="3"/>
      <c r="N83" s="3">
        <v>235942</v>
      </c>
      <c r="O83" s="3">
        <v>69085</v>
      </c>
      <c r="P83" s="1" t="s">
        <v>138</v>
      </c>
      <c r="Q83" s="2">
        <v>305027</v>
      </c>
      <c r="R83" s="3"/>
      <c r="S83" s="3"/>
      <c r="T83" s="5"/>
      <c r="U83" s="3"/>
      <c r="V83" s="2">
        <v>2624533</v>
      </c>
      <c r="W83" s="5"/>
      <c r="X83" s="3">
        <v>9340</v>
      </c>
      <c r="Y83" s="5"/>
      <c r="Z83" s="3">
        <v>2802</v>
      </c>
      <c r="AA83" s="3" t="s">
        <v>43</v>
      </c>
      <c r="AB83" s="3">
        <v>6538</v>
      </c>
      <c r="AC83" s="3">
        <v>2802</v>
      </c>
      <c r="AD83" s="2" t="str">
        <f>VLOOKUP(P83,'[1]ANEXO TECNICO No.2'!$A:$I,9,0)</f>
        <v>FINIC - 1</v>
      </c>
      <c r="AE83" s="2"/>
      <c r="AF83" s="3"/>
      <c r="AG83" s="3">
        <v>6538</v>
      </c>
      <c r="AH83" s="2"/>
      <c r="AI83" s="16" t="s">
        <v>172</v>
      </c>
    </row>
    <row r="84" spans="1:35" x14ac:dyDescent="0.25">
      <c r="A84" s="5">
        <v>76</v>
      </c>
      <c r="B84" s="1"/>
      <c r="C84" s="5" t="s">
        <v>40</v>
      </c>
      <c r="D84" s="5">
        <v>16081</v>
      </c>
      <c r="E84" s="6">
        <v>43852</v>
      </c>
      <c r="F84" s="5" t="s">
        <v>139</v>
      </c>
      <c r="G84" s="2">
        <v>766357</v>
      </c>
      <c r="H84" s="3">
        <v>0</v>
      </c>
      <c r="I84" s="3"/>
      <c r="J84" s="3"/>
      <c r="K84" s="3">
        <v>722231</v>
      </c>
      <c r="L84" s="3">
        <v>16859.5</v>
      </c>
      <c r="M84" s="3"/>
      <c r="N84" s="3">
        <v>739090.5</v>
      </c>
      <c r="O84" s="3">
        <v>27266.5</v>
      </c>
      <c r="P84" s="1" t="s">
        <v>140</v>
      </c>
      <c r="Q84" s="2">
        <v>766357</v>
      </c>
      <c r="R84" s="3"/>
      <c r="S84" s="3"/>
      <c r="T84" s="5"/>
      <c r="U84" s="3"/>
      <c r="V84" s="2">
        <v>2664755</v>
      </c>
      <c r="W84" s="5"/>
      <c r="X84" s="3">
        <v>24085</v>
      </c>
      <c r="Y84" s="5"/>
      <c r="Z84" s="3">
        <v>7225.5</v>
      </c>
      <c r="AA84" s="3" t="s">
        <v>43</v>
      </c>
      <c r="AB84" s="3">
        <v>16859.5</v>
      </c>
      <c r="AC84" s="3">
        <v>7225.5</v>
      </c>
      <c r="AD84" s="2" t="str">
        <f>VLOOKUP(P84,'[1]ANEXO TECNICO No.2'!$A:$I,9,0)</f>
        <v>FINIC - 1</v>
      </c>
      <c r="AE84" s="2"/>
      <c r="AF84" s="3"/>
      <c r="AG84" s="3">
        <v>16859.5</v>
      </c>
      <c r="AH84" s="2"/>
      <c r="AI84" s="16" t="s">
        <v>172</v>
      </c>
    </row>
    <row r="85" spans="1:35" x14ac:dyDescent="0.25">
      <c r="A85" s="5">
        <v>77</v>
      </c>
      <c r="B85" s="1"/>
      <c r="C85" s="5" t="s">
        <v>40</v>
      </c>
      <c r="D85" s="5">
        <v>16091</v>
      </c>
      <c r="E85" s="6">
        <v>43852</v>
      </c>
      <c r="F85" s="5" t="s">
        <v>139</v>
      </c>
      <c r="G85" s="2">
        <v>572985</v>
      </c>
      <c r="H85" s="3">
        <v>0</v>
      </c>
      <c r="I85" s="3"/>
      <c r="J85" s="3"/>
      <c r="K85" s="3">
        <v>530966</v>
      </c>
      <c r="L85" s="3">
        <v>19099.5</v>
      </c>
      <c r="M85" s="3"/>
      <c r="N85" s="3">
        <v>550065.5</v>
      </c>
      <c r="O85" s="3">
        <v>22919.5</v>
      </c>
      <c r="P85" s="1" t="s">
        <v>141</v>
      </c>
      <c r="Q85" s="2">
        <v>572985</v>
      </c>
      <c r="R85" s="3"/>
      <c r="S85" s="3"/>
      <c r="T85" s="5"/>
      <c r="U85" s="3"/>
      <c r="V85" s="2">
        <v>2666708</v>
      </c>
      <c r="W85" s="5"/>
      <c r="X85" s="3">
        <v>27285</v>
      </c>
      <c r="Y85" s="5"/>
      <c r="Z85" s="3">
        <v>8185.5</v>
      </c>
      <c r="AA85" s="3" t="s">
        <v>43</v>
      </c>
      <c r="AB85" s="3">
        <v>19099.5</v>
      </c>
      <c r="AC85" s="3">
        <v>8185.5</v>
      </c>
      <c r="AD85" s="2" t="str">
        <f>VLOOKUP(P85,'[1]ANEXO TECNICO No.2'!$A:$I,9,0)</f>
        <v>FINIC - 1</v>
      </c>
      <c r="AE85" s="2"/>
      <c r="AF85" s="3"/>
      <c r="AG85" s="3">
        <v>19099.5</v>
      </c>
      <c r="AH85" s="2"/>
      <c r="AI85" s="16" t="s">
        <v>172</v>
      </c>
    </row>
    <row r="86" spans="1:35" x14ac:dyDescent="0.25">
      <c r="A86" s="5">
        <v>78</v>
      </c>
      <c r="B86" s="1"/>
      <c r="C86" s="5" t="s">
        <v>40</v>
      </c>
      <c r="D86" s="5">
        <v>16093</v>
      </c>
      <c r="E86" s="6">
        <v>43852</v>
      </c>
      <c r="F86" s="5" t="s">
        <v>139</v>
      </c>
      <c r="G86" s="2">
        <v>488932</v>
      </c>
      <c r="H86" s="3">
        <v>84585</v>
      </c>
      <c r="I86" s="3"/>
      <c r="J86" s="3"/>
      <c r="K86" s="3">
        <v>368541</v>
      </c>
      <c r="L86" s="3">
        <v>16262.4</v>
      </c>
      <c r="M86" s="3"/>
      <c r="N86" s="3">
        <v>384803.4</v>
      </c>
      <c r="O86" s="3">
        <v>104128.59999999998</v>
      </c>
      <c r="P86" s="1" t="s">
        <v>142</v>
      </c>
      <c r="Q86" s="2">
        <v>488932</v>
      </c>
      <c r="R86" s="3"/>
      <c r="S86" s="3"/>
      <c r="T86" s="5"/>
      <c r="U86" s="3"/>
      <c r="V86" s="2">
        <v>2666716</v>
      </c>
      <c r="W86" s="5"/>
      <c r="X86" s="3">
        <v>23232</v>
      </c>
      <c r="Y86" s="5"/>
      <c r="Z86" s="3">
        <v>6969.6</v>
      </c>
      <c r="AA86" s="3" t="s">
        <v>43</v>
      </c>
      <c r="AB86" s="3">
        <v>16262.4</v>
      </c>
      <c r="AC86" s="3">
        <v>6969.6</v>
      </c>
      <c r="AD86" s="2" t="str">
        <f>VLOOKUP(P86,'[1]ANEXO TECNICO No.2'!$A:$I,9,0)</f>
        <v>FINIC - 1</v>
      </c>
      <c r="AE86" s="2"/>
      <c r="AF86" s="3"/>
      <c r="AG86" s="3">
        <v>16262.4</v>
      </c>
      <c r="AH86" s="2"/>
      <c r="AI86" s="16" t="s">
        <v>172</v>
      </c>
    </row>
    <row r="87" spans="1:35" x14ac:dyDescent="0.25">
      <c r="A87" s="5">
        <v>79</v>
      </c>
      <c r="B87" s="1"/>
      <c r="C87" s="5" t="s">
        <v>40</v>
      </c>
      <c r="D87" s="5">
        <v>16095</v>
      </c>
      <c r="E87" s="6">
        <v>43852</v>
      </c>
      <c r="F87" s="5" t="s">
        <v>139</v>
      </c>
      <c r="G87" s="2">
        <v>130349</v>
      </c>
      <c r="H87" s="3">
        <v>29531</v>
      </c>
      <c r="I87" s="3"/>
      <c r="J87" s="3"/>
      <c r="K87" s="3">
        <v>95631</v>
      </c>
      <c r="L87" s="3">
        <v>3630.8999999999996</v>
      </c>
      <c r="M87" s="3"/>
      <c r="N87" s="3">
        <v>99261.9</v>
      </c>
      <c r="O87" s="3">
        <v>31087.100000000006</v>
      </c>
      <c r="P87" s="1" t="s">
        <v>143</v>
      </c>
      <c r="Q87" s="2">
        <v>130349</v>
      </c>
      <c r="R87" s="3"/>
      <c r="S87" s="3"/>
      <c r="T87" s="5"/>
      <c r="U87" s="3"/>
      <c r="V87" s="2">
        <v>2666780</v>
      </c>
      <c r="W87" s="5"/>
      <c r="X87" s="3">
        <v>5187</v>
      </c>
      <c r="Y87" s="5"/>
      <c r="Z87" s="3">
        <v>1556.1000000000004</v>
      </c>
      <c r="AA87" s="3" t="s">
        <v>43</v>
      </c>
      <c r="AB87" s="3">
        <v>3630.8999999999996</v>
      </c>
      <c r="AC87" s="3">
        <v>1556.1000000000004</v>
      </c>
      <c r="AD87" s="2" t="str">
        <f>VLOOKUP(P87,'[1]ANEXO TECNICO No.2'!$A:$I,9,0)</f>
        <v>FINIC - 1</v>
      </c>
      <c r="AE87" s="2"/>
      <c r="AF87" s="3"/>
      <c r="AG87" s="3">
        <v>3630.8999999999996</v>
      </c>
      <c r="AH87" s="2"/>
      <c r="AI87" s="16" t="s">
        <v>172</v>
      </c>
    </row>
    <row r="88" spans="1:35" x14ac:dyDescent="0.25">
      <c r="A88" s="5">
        <v>80</v>
      </c>
      <c r="B88" s="1"/>
      <c r="C88" s="5" t="s">
        <v>40</v>
      </c>
      <c r="D88" s="5">
        <v>16098</v>
      </c>
      <c r="E88" s="6">
        <v>43852</v>
      </c>
      <c r="F88" s="5" t="s">
        <v>139</v>
      </c>
      <c r="G88" s="2">
        <v>342700</v>
      </c>
      <c r="H88" s="3">
        <v>78821</v>
      </c>
      <c r="I88" s="3"/>
      <c r="J88" s="3"/>
      <c r="K88" s="3">
        <v>238766</v>
      </c>
      <c r="L88" s="3">
        <v>11410</v>
      </c>
      <c r="M88" s="3"/>
      <c r="N88" s="3">
        <v>250176</v>
      </c>
      <c r="O88" s="3">
        <v>92524</v>
      </c>
      <c r="P88" s="1" t="s">
        <v>144</v>
      </c>
      <c r="Q88" s="2">
        <v>342700</v>
      </c>
      <c r="R88" s="3"/>
      <c r="S88" s="3"/>
      <c r="T88" s="5"/>
      <c r="U88" s="3"/>
      <c r="V88" s="2">
        <v>2666721</v>
      </c>
      <c r="W88" s="5"/>
      <c r="X88" s="3">
        <v>16300</v>
      </c>
      <c r="Y88" s="5"/>
      <c r="Z88" s="3">
        <v>4890</v>
      </c>
      <c r="AA88" s="3" t="s">
        <v>43</v>
      </c>
      <c r="AB88" s="3">
        <v>11410</v>
      </c>
      <c r="AC88" s="3">
        <v>4890</v>
      </c>
      <c r="AD88" s="2" t="str">
        <f>VLOOKUP(P88,'[1]ANEXO TECNICO No.2'!$A:$I,9,0)</f>
        <v>FINIC - 1</v>
      </c>
      <c r="AE88" s="2"/>
      <c r="AF88" s="3"/>
      <c r="AG88" s="3">
        <v>11410</v>
      </c>
      <c r="AH88" s="2"/>
      <c r="AI88" s="16" t="s">
        <v>172</v>
      </c>
    </row>
    <row r="89" spans="1:35" x14ac:dyDescent="0.25">
      <c r="A89" s="5">
        <v>81</v>
      </c>
      <c r="B89" s="1"/>
      <c r="C89" s="5" t="s">
        <v>40</v>
      </c>
      <c r="D89" s="5">
        <v>16100</v>
      </c>
      <c r="E89" s="6">
        <v>43852</v>
      </c>
      <c r="F89" s="5" t="s">
        <v>139</v>
      </c>
      <c r="G89" s="2">
        <v>572985</v>
      </c>
      <c r="H89" s="3">
        <v>65893</v>
      </c>
      <c r="I89" s="3"/>
      <c r="J89" s="3"/>
      <c r="K89" s="3">
        <v>465073</v>
      </c>
      <c r="L89" s="3">
        <v>19099.5</v>
      </c>
      <c r="M89" s="3"/>
      <c r="N89" s="3">
        <v>484172.5</v>
      </c>
      <c r="O89" s="3">
        <v>88812.5</v>
      </c>
      <c r="P89" s="1" t="s">
        <v>145</v>
      </c>
      <c r="Q89" s="2">
        <v>572985</v>
      </c>
      <c r="R89" s="3"/>
      <c r="S89" s="3"/>
      <c r="T89" s="5"/>
      <c r="U89" s="3"/>
      <c r="V89" s="2">
        <v>2666726</v>
      </c>
      <c r="W89" s="5"/>
      <c r="X89" s="3">
        <v>27285</v>
      </c>
      <c r="Y89" s="5"/>
      <c r="Z89" s="3">
        <v>8185.5</v>
      </c>
      <c r="AA89" s="3" t="s">
        <v>43</v>
      </c>
      <c r="AB89" s="3">
        <v>19099.5</v>
      </c>
      <c r="AC89" s="3">
        <v>8185.5</v>
      </c>
      <c r="AD89" s="2" t="str">
        <f>VLOOKUP(P89,'[1]ANEXO TECNICO No.2'!$A:$I,9,0)</f>
        <v>FINIC - 1</v>
      </c>
      <c r="AE89" s="2"/>
      <c r="AF89" s="3"/>
      <c r="AG89" s="3">
        <v>19099.5</v>
      </c>
      <c r="AH89" s="2"/>
      <c r="AI89" s="16" t="s">
        <v>172</v>
      </c>
    </row>
    <row r="90" spans="1:35" x14ac:dyDescent="0.25">
      <c r="A90" s="5">
        <v>82</v>
      </c>
      <c r="B90" s="1"/>
      <c r="C90" s="5" t="s">
        <v>40</v>
      </c>
      <c r="D90" s="5">
        <v>16114</v>
      </c>
      <c r="E90" s="6">
        <v>43852</v>
      </c>
      <c r="F90" s="5" t="s">
        <v>139</v>
      </c>
      <c r="G90" s="2">
        <v>488932</v>
      </c>
      <c r="H90" s="3">
        <v>56227</v>
      </c>
      <c r="I90" s="3"/>
      <c r="J90" s="3"/>
      <c r="K90" s="3">
        <v>396899</v>
      </c>
      <c r="L90" s="3">
        <v>16262.4</v>
      </c>
      <c r="M90" s="3"/>
      <c r="N90" s="3">
        <v>413161.4</v>
      </c>
      <c r="O90" s="3">
        <v>75770.599999999977</v>
      </c>
      <c r="P90" s="1" t="s">
        <v>146</v>
      </c>
      <c r="Q90" s="2">
        <v>488932</v>
      </c>
      <c r="R90" s="3"/>
      <c r="S90" s="3"/>
      <c r="T90" s="5"/>
      <c r="U90" s="3"/>
      <c r="V90" s="2">
        <v>2666749</v>
      </c>
      <c r="W90" s="5"/>
      <c r="X90" s="3">
        <v>23232</v>
      </c>
      <c r="Y90" s="5"/>
      <c r="Z90" s="3">
        <v>6969.6</v>
      </c>
      <c r="AA90" s="3" t="s">
        <v>43</v>
      </c>
      <c r="AB90" s="3">
        <v>16262.4</v>
      </c>
      <c r="AC90" s="3">
        <v>6969.6</v>
      </c>
      <c r="AD90" s="2" t="str">
        <f>VLOOKUP(P90,'[1]ANEXO TECNICO No.2'!$A:$I,9,0)</f>
        <v>FINIC - 1</v>
      </c>
      <c r="AE90" s="2"/>
      <c r="AF90" s="3"/>
      <c r="AG90" s="3">
        <v>16262.4</v>
      </c>
      <c r="AH90" s="2"/>
      <c r="AI90" s="16" t="s">
        <v>172</v>
      </c>
    </row>
    <row r="91" spans="1:35" x14ac:dyDescent="0.25">
      <c r="A91" s="5">
        <v>83</v>
      </c>
      <c r="B91" s="1"/>
      <c r="C91" s="5" t="s">
        <v>40</v>
      </c>
      <c r="D91" s="5">
        <v>16117</v>
      </c>
      <c r="E91" s="6">
        <v>43852</v>
      </c>
      <c r="F91" s="5" t="s">
        <v>139</v>
      </c>
      <c r="G91" s="2">
        <v>302878</v>
      </c>
      <c r="H91" s="3">
        <v>52398</v>
      </c>
      <c r="I91" s="3"/>
      <c r="J91" s="3"/>
      <c r="K91" s="3">
        <v>228312</v>
      </c>
      <c r="L91" s="3">
        <v>10064.599999999999</v>
      </c>
      <c r="M91" s="3"/>
      <c r="N91" s="3">
        <v>238376.6</v>
      </c>
      <c r="O91" s="3">
        <v>64501.399999999994</v>
      </c>
      <c r="P91" s="1" t="s">
        <v>147</v>
      </c>
      <c r="Q91" s="2">
        <v>302878</v>
      </c>
      <c r="R91" s="3"/>
      <c r="S91" s="3"/>
      <c r="T91" s="5"/>
      <c r="U91" s="3"/>
      <c r="V91" s="2">
        <v>2666713</v>
      </c>
      <c r="W91" s="5"/>
      <c r="X91" s="3">
        <v>14378</v>
      </c>
      <c r="Y91" s="5"/>
      <c r="Z91" s="3">
        <v>4313.4000000000015</v>
      </c>
      <c r="AA91" s="3" t="s">
        <v>43</v>
      </c>
      <c r="AB91" s="3">
        <v>10064.599999999999</v>
      </c>
      <c r="AC91" s="3">
        <v>4313.4000000000015</v>
      </c>
      <c r="AD91" s="2" t="str">
        <f>VLOOKUP(P91,'[1]ANEXO TECNICO No.2'!$A:$I,9,0)</f>
        <v>FINIC - 1</v>
      </c>
      <c r="AE91" s="2"/>
      <c r="AF91" s="3"/>
      <c r="AG91" s="3">
        <v>10064.599999999999</v>
      </c>
      <c r="AH91" s="2"/>
      <c r="AI91" s="16" t="s">
        <v>172</v>
      </c>
    </row>
    <row r="92" spans="1:35" x14ac:dyDescent="0.25">
      <c r="A92" s="5">
        <v>84</v>
      </c>
      <c r="B92" s="1"/>
      <c r="C92" s="5" t="s">
        <v>40</v>
      </c>
      <c r="D92" s="5">
        <v>16119</v>
      </c>
      <c r="E92" s="6">
        <v>43853</v>
      </c>
      <c r="F92" s="5" t="s">
        <v>139</v>
      </c>
      <c r="G92" s="2">
        <v>156699</v>
      </c>
      <c r="H92" s="3">
        <v>29354</v>
      </c>
      <c r="I92" s="3"/>
      <c r="J92" s="3"/>
      <c r="K92" s="3">
        <v>103475</v>
      </c>
      <c r="L92" s="3">
        <v>16709</v>
      </c>
      <c r="M92" s="3"/>
      <c r="N92" s="3">
        <v>120184</v>
      </c>
      <c r="O92" s="3">
        <v>36515</v>
      </c>
      <c r="P92" s="1" t="s">
        <v>148</v>
      </c>
      <c r="Q92" s="2">
        <v>156699</v>
      </c>
      <c r="R92" s="3"/>
      <c r="S92" s="3"/>
      <c r="T92" s="5"/>
      <c r="U92" s="3"/>
      <c r="V92" s="2">
        <v>2666787</v>
      </c>
      <c r="W92" s="5"/>
      <c r="X92" s="3">
        <v>23870</v>
      </c>
      <c r="Y92" s="5"/>
      <c r="Z92" s="3">
        <v>7161</v>
      </c>
      <c r="AA92" s="3" t="s">
        <v>43</v>
      </c>
      <c r="AB92" s="3">
        <v>16709</v>
      </c>
      <c r="AC92" s="3">
        <v>7161</v>
      </c>
      <c r="AD92" s="2" t="str">
        <f>VLOOKUP(P92,'[1]ANEXO TECNICO No.2'!$A:$I,9,0)</f>
        <v>FINIC - 1</v>
      </c>
      <c r="AE92" s="2"/>
      <c r="AF92" s="3"/>
      <c r="AG92" s="3">
        <v>16709</v>
      </c>
      <c r="AH92" s="2"/>
      <c r="AI92" s="16" t="s">
        <v>172</v>
      </c>
    </row>
    <row r="93" spans="1:35" x14ac:dyDescent="0.25">
      <c r="A93" s="5">
        <v>85</v>
      </c>
      <c r="B93" s="1"/>
      <c r="C93" s="5" t="s">
        <v>40</v>
      </c>
      <c r="D93" s="5">
        <v>16120</v>
      </c>
      <c r="E93" s="6">
        <v>43853</v>
      </c>
      <c r="F93" s="5" t="s">
        <v>139</v>
      </c>
      <c r="G93" s="2">
        <v>152536</v>
      </c>
      <c r="H93" s="3">
        <v>0</v>
      </c>
      <c r="I93" s="3"/>
      <c r="J93" s="3"/>
      <c r="K93" s="3">
        <v>106260</v>
      </c>
      <c r="L93" s="3">
        <v>32393.199999999997</v>
      </c>
      <c r="M93" s="3"/>
      <c r="N93" s="3">
        <v>138653.20000000001</v>
      </c>
      <c r="O93" s="3">
        <v>13882.799999999988</v>
      </c>
      <c r="P93" s="1" t="s">
        <v>149</v>
      </c>
      <c r="Q93" s="2">
        <v>152536</v>
      </c>
      <c r="R93" s="3"/>
      <c r="S93" s="3"/>
      <c r="T93" s="5"/>
      <c r="U93" s="3"/>
      <c r="V93" s="2">
        <v>2666700</v>
      </c>
      <c r="W93" s="5"/>
      <c r="X93" s="3">
        <v>46276</v>
      </c>
      <c r="Y93" s="5"/>
      <c r="Z93" s="3">
        <v>13882.800000000003</v>
      </c>
      <c r="AA93" s="3" t="s">
        <v>43</v>
      </c>
      <c r="AB93" s="3">
        <v>32393.199999999997</v>
      </c>
      <c r="AC93" s="3">
        <v>13882.800000000003</v>
      </c>
      <c r="AD93" s="2" t="str">
        <f>VLOOKUP(P93,'[1]ANEXO TECNICO No.2'!$A:$I,9,0)</f>
        <v>FINIC - 1</v>
      </c>
      <c r="AE93" s="2"/>
      <c r="AF93" s="3"/>
      <c r="AG93" s="3">
        <v>32393.199999999997</v>
      </c>
      <c r="AH93" s="2"/>
      <c r="AI93" s="16" t="s">
        <v>172</v>
      </c>
    </row>
    <row r="94" spans="1:35" x14ac:dyDescent="0.25">
      <c r="A94" s="5">
        <v>86</v>
      </c>
      <c r="B94" s="1"/>
      <c r="C94" s="5" t="s">
        <v>40</v>
      </c>
      <c r="D94" s="5">
        <v>16122</v>
      </c>
      <c r="E94" s="6">
        <v>43853</v>
      </c>
      <c r="F94" s="5" t="s">
        <v>139</v>
      </c>
      <c r="G94" s="2">
        <v>302878</v>
      </c>
      <c r="H94" s="3">
        <v>0</v>
      </c>
      <c r="I94" s="3"/>
      <c r="J94" s="3"/>
      <c r="K94" s="3">
        <v>280668</v>
      </c>
      <c r="L94" s="3">
        <v>10095.4</v>
      </c>
      <c r="M94" s="3"/>
      <c r="N94" s="3">
        <v>290763.40000000002</v>
      </c>
      <c r="O94" s="3">
        <v>12114.599999999977</v>
      </c>
      <c r="P94" s="1" t="s">
        <v>150</v>
      </c>
      <c r="Q94" s="2">
        <v>302878</v>
      </c>
      <c r="R94" s="3"/>
      <c r="S94" s="3"/>
      <c r="T94" s="5"/>
      <c r="U94" s="3"/>
      <c r="V94" s="2">
        <v>2666687</v>
      </c>
      <c r="W94" s="5"/>
      <c r="X94" s="3">
        <v>14422</v>
      </c>
      <c r="Y94" s="5"/>
      <c r="Z94" s="3">
        <v>4326.6000000000004</v>
      </c>
      <c r="AA94" s="3" t="s">
        <v>43</v>
      </c>
      <c r="AB94" s="3">
        <v>10095.4</v>
      </c>
      <c r="AC94" s="3">
        <v>4326.6000000000004</v>
      </c>
      <c r="AD94" s="2" t="str">
        <f>VLOOKUP(P94,'[1]ANEXO TECNICO No.2'!$A:$I,9,0)</f>
        <v>FINIC - 1</v>
      </c>
      <c r="AE94" s="2"/>
      <c r="AF94" s="3"/>
      <c r="AG94" s="3">
        <v>10095.4</v>
      </c>
      <c r="AH94" s="2"/>
      <c r="AI94" s="16" t="s">
        <v>172</v>
      </c>
    </row>
    <row r="95" spans="1:35" x14ac:dyDescent="0.25">
      <c r="A95" s="5">
        <v>87</v>
      </c>
      <c r="B95" s="1"/>
      <c r="C95" s="5" t="s">
        <v>40</v>
      </c>
      <c r="D95" s="5">
        <v>16123</v>
      </c>
      <c r="E95" s="6">
        <v>43853</v>
      </c>
      <c r="F95" s="5" t="s">
        <v>139</v>
      </c>
      <c r="G95" s="2">
        <v>302878</v>
      </c>
      <c r="H95" s="3">
        <v>0</v>
      </c>
      <c r="I95" s="3"/>
      <c r="J95" s="3"/>
      <c r="K95" s="3">
        <v>280710</v>
      </c>
      <c r="L95" s="3">
        <v>10064.599999999999</v>
      </c>
      <c r="M95" s="3"/>
      <c r="N95" s="3">
        <v>290774.59999999998</v>
      </c>
      <c r="O95" s="3">
        <v>12103.400000000023</v>
      </c>
      <c r="P95" s="1" t="s">
        <v>151</v>
      </c>
      <c r="Q95" s="2">
        <v>302878</v>
      </c>
      <c r="R95" s="3"/>
      <c r="S95" s="3"/>
      <c r="T95" s="5"/>
      <c r="U95" s="3"/>
      <c r="V95" s="2">
        <v>2666681</v>
      </c>
      <c r="W95" s="5"/>
      <c r="X95" s="3">
        <v>14378</v>
      </c>
      <c r="Y95" s="5"/>
      <c r="Z95" s="3">
        <v>4313.4000000000015</v>
      </c>
      <c r="AA95" s="3" t="s">
        <v>43</v>
      </c>
      <c r="AB95" s="3">
        <v>10064.599999999999</v>
      </c>
      <c r="AC95" s="3">
        <v>4313.4000000000015</v>
      </c>
      <c r="AD95" s="2" t="str">
        <f>VLOOKUP(P95,'[1]ANEXO TECNICO No.2'!$A:$I,9,0)</f>
        <v>FINIC - 1</v>
      </c>
      <c r="AE95" s="2"/>
      <c r="AF95" s="3"/>
      <c r="AG95" s="3">
        <v>10064.599999999999</v>
      </c>
      <c r="AH95" s="2"/>
      <c r="AI95" s="16" t="s">
        <v>172</v>
      </c>
    </row>
    <row r="96" spans="1:35" x14ac:dyDescent="0.25">
      <c r="A96" s="5">
        <v>88</v>
      </c>
      <c r="B96" s="1"/>
      <c r="C96" s="5" t="s">
        <v>40</v>
      </c>
      <c r="D96" s="5">
        <v>16124</v>
      </c>
      <c r="E96" s="6">
        <v>43853</v>
      </c>
      <c r="F96" s="5" t="s">
        <v>139</v>
      </c>
      <c r="G96" s="2">
        <v>342700</v>
      </c>
      <c r="H96" s="3">
        <v>39411</v>
      </c>
      <c r="I96" s="3"/>
      <c r="J96" s="3"/>
      <c r="K96" s="3">
        <v>278176</v>
      </c>
      <c r="L96" s="3">
        <v>11410</v>
      </c>
      <c r="M96" s="3"/>
      <c r="N96" s="3">
        <v>289586</v>
      </c>
      <c r="O96" s="3">
        <v>53114</v>
      </c>
      <c r="P96" s="1" t="s">
        <v>152</v>
      </c>
      <c r="Q96" s="2">
        <v>342700</v>
      </c>
      <c r="R96" s="3"/>
      <c r="S96" s="3"/>
      <c r="T96" s="5"/>
      <c r="U96" s="3"/>
      <c r="V96" s="2">
        <v>2666672</v>
      </c>
      <c r="W96" s="5"/>
      <c r="X96" s="3">
        <v>16300</v>
      </c>
      <c r="Y96" s="5"/>
      <c r="Z96" s="3">
        <v>4890</v>
      </c>
      <c r="AA96" s="3" t="s">
        <v>43</v>
      </c>
      <c r="AB96" s="3">
        <v>11410</v>
      </c>
      <c r="AC96" s="3">
        <v>4890</v>
      </c>
      <c r="AD96" s="2" t="str">
        <f>VLOOKUP(P96,'[1]ANEXO TECNICO No.2'!$A:$I,9,0)</f>
        <v>FINIC - 1</v>
      </c>
      <c r="AE96" s="2"/>
      <c r="AF96" s="3"/>
      <c r="AG96" s="3">
        <v>11410</v>
      </c>
      <c r="AH96" s="2"/>
      <c r="AI96" s="16" t="s">
        <v>172</v>
      </c>
    </row>
    <row r="97" spans="1:35" x14ac:dyDescent="0.25">
      <c r="A97" s="5">
        <v>89</v>
      </c>
      <c r="B97" s="1"/>
      <c r="C97" s="5" t="s">
        <v>40</v>
      </c>
      <c r="D97" s="5">
        <v>16125</v>
      </c>
      <c r="E97" s="6">
        <v>43853</v>
      </c>
      <c r="F97" s="5" t="s">
        <v>139</v>
      </c>
      <c r="G97" s="2">
        <v>342700</v>
      </c>
      <c r="H97" s="3">
        <v>0</v>
      </c>
      <c r="I97" s="3"/>
      <c r="J97" s="3"/>
      <c r="K97" s="3">
        <v>317587</v>
      </c>
      <c r="L97" s="3">
        <v>11410</v>
      </c>
      <c r="M97" s="3"/>
      <c r="N97" s="3">
        <v>328997</v>
      </c>
      <c r="O97" s="3">
        <v>13703</v>
      </c>
      <c r="P97" s="1" t="s">
        <v>153</v>
      </c>
      <c r="Q97" s="2">
        <v>342700</v>
      </c>
      <c r="R97" s="3"/>
      <c r="S97" s="3"/>
      <c r="T97" s="5"/>
      <c r="U97" s="3"/>
      <c r="V97" s="2">
        <v>2666676</v>
      </c>
      <c r="W97" s="5"/>
      <c r="X97" s="3">
        <v>16300</v>
      </c>
      <c r="Y97" s="5"/>
      <c r="Z97" s="3">
        <v>4890</v>
      </c>
      <c r="AA97" s="3" t="s">
        <v>43</v>
      </c>
      <c r="AB97" s="3">
        <v>11410</v>
      </c>
      <c r="AC97" s="3">
        <v>4890</v>
      </c>
      <c r="AD97" s="2" t="str">
        <f>VLOOKUP(P97,'[1]ANEXO TECNICO No.2'!$A:$I,9,0)</f>
        <v>FINIS - 2</v>
      </c>
      <c r="AE97" s="2"/>
      <c r="AF97" s="3"/>
      <c r="AG97" s="3">
        <v>11410</v>
      </c>
      <c r="AH97" s="2"/>
      <c r="AI97" s="16" t="s">
        <v>172</v>
      </c>
    </row>
    <row r="98" spans="1:35" x14ac:dyDescent="0.25">
      <c r="A98" s="5">
        <v>90</v>
      </c>
      <c r="B98" s="1"/>
      <c r="C98" s="5" t="s">
        <v>40</v>
      </c>
      <c r="D98" s="5">
        <v>16126</v>
      </c>
      <c r="E98" s="6">
        <v>43853</v>
      </c>
      <c r="F98" s="5" t="s">
        <v>139</v>
      </c>
      <c r="G98" s="2">
        <v>342700</v>
      </c>
      <c r="H98" s="3">
        <v>0</v>
      </c>
      <c r="I98" s="3"/>
      <c r="J98" s="3"/>
      <c r="K98" s="3">
        <v>317587</v>
      </c>
      <c r="L98" s="3">
        <v>11410</v>
      </c>
      <c r="M98" s="3"/>
      <c r="N98" s="3">
        <v>328997</v>
      </c>
      <c r="O98" s="3">
        <v>13703</v>
      </c>
      <c r="P98" s="1" t="s">
        <v>154</v>
      </c>
      <c r="Q98" s="2">
        <v>342700</v>
      </c>
      <c r="R98" s="3"/>
      <c r="S98" s="3"/>
      <c r="T98" s="5"/>
      <c r="U98" s="3"/>
      <c r="V98" s="2">
        <v>2666670</v>
      </c>
      <c r="W98" s="5"/>
      <c r="X98" s="3">
        <v>16300</v>
      </c>
      <c r="Y98" s="5"/>
      <c r="Z98" s="3">
        <v>4890</v>
      </c>
      <c r="AA98" s="3" t="s">
        <v>43</v>
      </c>
      <c r="AB98" s="3">
        <v>11410</v>
      </c>
      <c r="AC98" s="3">
        <v>4890</v>
      </c>
      <c r="AD98" s="2" t="str">
        <f>VLOOKUP(P98,'[1]ANEXO TECNICO No.2'!$A:$I,9,0)</f>
        <v>FINIC - 1</v>
      </c>
      <c r="AE98" s="2"/>
      <c r="AF98" s="3"/>
      <c r="AG98" s="3">
        <v>11410</v>
      </c>
      <c r="AH98" s="2"/>
      <c r="AI98" s="16" t="s">
        <v>172</v>
      </c>
    </row>
    <row r="99" spans="1:35" x14ac:dyDescent="0.25">
      <c r="A99" s="5">
        <v>91</v>
      </c>
      <c r="B99" s="1"/>
      <c r="C99" s="5" t="s">
        <v>40</v>
      </c>
      <c r="D99" s="5">
        <v>16121</v>
      </c>
      <c r="E99" s="6">
        <v>43872</v>
      </c>
      <c r="F99" s="5" t="s">
        <v>155</v>
      </c>
      <c r="G99" s="2">
        <v>151157</v>
      </c>
      <c r="H99" s="3">
        <v>28717</v>
      </c>
      <c r="I99" s="3"/>
      <c r="J99" s="3"/>
      <c r="K99" s="3">
        <v>98472</v>
      </c>
      <c r="L99" s="3">
        <v>16777.599999999999</v>
      </c>
      <c r="M99" s="3"/>
      <c r="N99" s="3">
        <v>115249.60000000001</v>
      </c>
      <c r="O99" s="3">
        <v>35907.399999999994</v>
      </c>
      <c r="P99" s="1" t="s">
        <v>156</v>
      </c>
      <c r="Q99" s="2">
        <v>151157</v>
      </c>
      <c r="R99" s="3"/>
      <c r="S99" s="3"/>
      <c r="T99" s="5"/>
      <c r="U99" s="3"/>
      <c r="V99" s="2">
        <v>2690809</v>
      </c>
      <c r="W99" s="5"/>
      <c r="X99" s="3">
        <v>23968</v>
      </c>
      <c r="Y99" s="5"/>
      <c r="Z99" s="3">
        <v>7190.4000000000015</v>
      </c>
      <c r="AA99" s="3" t="s">
        <v>43</v>
      </c>
      <c r="AB99" s="3">
        <v>16777.599999999999</v>
      </c>
      <c r="AC99" s="3">
        <v>7190.4000000000015</v>
      </c>
      <c r="AD99" s="2" t="str">
        <f>VLOOKUP(P99,'[1]ANEXO TECNICO No.2'!$A:$I,9,0)</f>
        <v>FINIC - 1</v>
      </c>
      <c r="AE99" s="2"/>
      <c r="AF99" s="3"/>
      <c r="AG99" s="3">
        <v>16777.599999999999</v>
      </c>
      <c r="AH99" s="2"/>
      <c r="AI99" s="16" t="s">
        <v>172</v>
      </c>
    </row>
    <row r="100" spans="1:35" x14ac:dyDescent="0.25">
      <c r="A100" s="5">
        <v>92</v>
      </c>
      <c r="B100" s="1"/>
      <c r="C100" s="5" t="s">
        <v>40</v>
      </c>
      <c r="D100" s="5">
        <v>16225</v>
      </c>
      <c r="E100" s="6">
        <v>43860</v>
      </c>
      <c r="F100" s="5" t="s">
        <v>155</v>
      </c>
      <c r="G100" s="2">
        <v>210465</v>
      </c>
      <c r="H100" s="3">
        <v>0</v>
      </c>
      <c r="I100" s="3"/>
      <c r="J100" s="3"/>
      <c r="K100" s="3">
        <v>187618</v>
      </c>
      <c r="L100" s="3">
        <v>12348</v>
      </c>
      <c r="M100" s="3"/>
      <c r="N100" s="3">
        <v>199966</v>
      </c>
      <c r="O100" s="3">
        <v>10499</v>
      </c>
      <c r="P100" s="1" t="s">
        <v>157</v>
      </c>
      <c r="Q100" s="2">
        <v>210465</v>
      </c>
      <c r="R100" s="3"/>
      <c r="S100" s="3"/>
      <c r="T100" s="5"/>
      <c r="U100" s="3"/>
      <c r="V100" s="2">
        <v>2690818</v>
      </c>
      <c r="W100" s="5"/>
      <c r="X100" s="3">
        <v>17640</v>
      </c>
      <c r="Y100" s="5"/>
      <c r="Z100" s="3">
        <v>5292</v>
      </c>
      <c r="AA100" s="3" t="s">
        <v>43</v>
      </c>
      <c r="AB100" s="3">
        <v>12348</v>
      </c>
      <c r="AC100" s="3">
        <v>5292</v>
      </c>
      <c r="AD100" s="2" t="str">
        <f>VLOOKUP(P100,'[1]ANEXO TECNICO No.2'!$A:$I,9,0)</f>
        <v>FINIC - 1</v>
      </c>
      <c r="AE100" s="2"/>
      <c r="AF100" s="3"/>
      <c r="AG100" s="3">
        <v>12348</v>
      </c>
      <c r="AH100" s="2"/>
      <c r="AI100" s="16" t="s">
        <v>172</v>
      </c>
    </row>
    <row r="101" spans="1:35" x14ac:dyDescent="0.25">
      <c r="A101" s="5">
        <v>93</v>
      </c>
      <c r="B101" s="1"/>
      <c r="C101" s="5" t="s">
        <v>40</v>
      </c>
      <c r="D101" s="5">
        <v>16363</v>
      </c>
      <c r="E101" s="6">
        <v>43879</v>
      </c>
      <c r="F101" s="5" t="s">
        <v>158</v>
      </c>
      <c r="G101" s="2">
        <v>1129786</v>
      </c>
      <c r="H101" s="3">
        <v>0</v>
      </c>
      <c r="I101" s="3"/>
      <c r="J101" s="3"/>
      <c r="K101" s="3">
        <v>1055994</v>
      </c>
      <c r="L101" s="3">
        <v>31142.3</v>
      </c>
      <c r="M101" s="3"/>
      <c r="N101" s="3">
        <v>1087136.3</v>
      </c>
      <c r="O101" s="3">
        <v>42649.699999999953</v>
      </c>
      <c r="P101" s="1" t="s">
        <v>159</v>
      </c>
      <c r="Q101" s="2">
        <v>1129786</v>
      </c>
      <c r="R101" s="3"/>
      <c r="S101" s="3"/>
      <c r="T101" s="5"/>
      <c r="U101" s="3"/>
      <c r="V101" s="2">
        <v>2706042</v>
      </c>
      <c r="W101" s="5"/>
      <c r="X101" s="3">
        <v>44489</v>
      </c>
      <c r="Y101" s="5"/>
      <c r="Z101" s="3">
        <v>13346.7</v>
      </c>
      <c r="AA101" s="3" t="s">
        <v>43</v>
      </c>
      <c r="AB101" s="3">
        <v>31142.3</v>
      </c>
      <c r="AC101" s="3">
        <v>13346.7</v>
      </c>
      <c r="AD101" s="2" t="str">
        <f>VLOOKUP(P101,'[1]ANEXO TECNICO No.2'!$A:$I,9,0)</f>
        <v>FINIS - 2</v>
      </c>
      <c r="AE101" s="2"/>
      <c r="AF101" s="3"/>
      <c r="AG101" s="3">
        <v>31142.3</v>
      </c>
      <c r="AH101" s="2"/>
      <c r="AI101" s="16" t="s">
        <v>172</v>
      </c>
    </row>
    <row r="102" spans="1:35" x14ac:dyDescent="0.25">
      <c r="A102" s="5">
        <v>94</v>
      </c>
      <c r="B102" s="1"/>
      <c r="C102" s="5" t="s">
        <v>40</v>
      </c>
      <c r="D102" s="5">
        <v>16373</v>
      </c>
      <c r="E102" s="6">
        <v>43879</v>
      </c>
      <c r="F102" s="5" t="s">
        <v>160</v>
      </c>
      <c r="G102" s="2">
        <v>302878</v>
      </c>
      <c r="H102" s="3">
        <v>34831</v>
      </c>
      <c r="I102" s="3"/>
      <c r="J102" s="3"/>
      <c r="K102" s="3">
        <v>245879</v>
      </c>
      <c r="L102" s="3">
        <v>10064.599999999999</v>
      </c>
      <c r="M102" s="3"/>
      <c r="N102" s="3">
        <v>255943.6</v>
      </c>
      <c r="O102" s="3">
        <v>46934.399999999994</v>
      </c>
      <c r="P102" s="1" t="s">
        <v>161</v>
      </c>
      <c r="Q102" s="2">
        <v>302878</v>
      </c>
      <c r="R102" s="3"/>
      <c r="S102" s="3"/>
      <c r="T102" s="5"/>
      <c r="U102" s="3"/>
      <c r="V102" s="2">
        <v>2734979</v>
      </c>
      <c r="W102" s="5"/>
      <c r="X102" s="3">
        <v>14378</v>
      </c>
      <c r="Y102" s="5"/>
      <c r="Z102" s="3">
        <v>4313.4000000000015</v>
      </c>
      <c r="AA102" s="3" t="s">
        <v>43</v>
      </c>
      <c r="AB102" s="3">
        <v>10064.599999999999</v>
      </c>
      <c r="AC102" s="3">
        <v>4313.4000000000015</v>
      </c>
      <c r="AD102" s="2" t="str">
        <f>VLOOKUP(P102,'[1]ANEXO TECNICO No.2'!$A:$I,9,0)</f>
        <v>FINIC - 1</v>
      </c>
      <c r="AE102" s="2"/>
      <c r="AF102" s="3"/>
      <c r="AG102" s="3">
        <v>10064.599999999999</v>
      </c>
      <c r="AH102" s="2"/>
      <c r="AI102" s="16" t="s">
        <v>172</v>
      </c>
    </row>
    <row r="103" spans="1:35" x14ac:dyDescent="0.25">
      <c r="A103" s="5">
        <v>95</v>
      </c>
      <c r="B103" s="1"/>
      <c r="C103" s="5" t="s">
        <v>40</v>
      </c>
      <c r="D103" s="5">
        <v>16374</v>
      </c>
      <c r="E103" s="6">
        <v>43879</v>
      </c>
      <c r="F103" s="5" t="s">
        <v>160</v>
      </c>
      <c r="G103" s="2">
        <v>302878</v>
      </c>
      <c r="H103" s="3">
        <v>34831</v>
      </c>
      <c r="I103" s="3"/>
      <c r="J103" s="3"/>
      <c r="K103" s="3">
        <v>245879</v>
      </c>
      <c r="L103" s="3">
        <v>10064.599999999999</v>
      </c>
      <c r="M103" s="3"/>
      <c r="N103" s="3">
        <v>255943.6</v>
      </c>
      <c r="O103" s="3">
        <v>46934.399999999994</v>
      </c>
      <c r="P103" s="1" t="s">
        <v>162</v>
      </c>
      <c r="Q103" s="2">
        <v>302878</v>
      </c>
      <c r="R103" s="3"/>
      <c r="S103" s="3"/>
      <c r="T103" s="5"/>
      <c r="U103" s="3"/>
      <c r="V103" s="2">
        <v>2734980</v>
      </c>
      <c r="W103" s="5"/>
      <c r="X103" s="3">
        <v>14378</v>
      </c>
      <c r="Y103" s="5"/>
      <c r="Z103" s="3">
        <v>4313.4000000000015</v>
      </c>
      <c r="AA103" s="3" t="s">
        <v>43</v>
      </c>
      <c r="AB103" s="3">
        <v>10064.599999999999</v>
      </c>
      <c r="AC103" s="3">
        <v>4313.4000000000015</v>
      </c>
      <c r="AD103" s="2" t="str">
        <f>VLOOKUP(P103,'[1]ANEXO TECNICO No.2'!$A:$I,9,0)</f>
        <v>FINIC - 1</v>
      </c>
      <c r="AE103" s="2"/>
      <c r="AF103" s="3"/>
      <c r="AG103" s="3">
        <v>10064.599999999999</v>
      </c>
      <c r="AH103" s="2"/>
      <c r="AI103" s="16" t="s">
        <v>172</v>
      </c>
    </row>
    <row r="104" spans="1:35" x14ac:dyDescent="0.25">
      <c r="A104" s="5">
        <v>96</v>
      </c>
      <c r="B104" s="1"/>
      <c r="C104" s="5" t="s">
        <v>40</v>
      </c>
      <c r="D104" s="5">
        <v>16419</v>
      </c>
      <c r="E104" s="6">
        <v>43888</v>
      </c>
      <c r="F104" s="5" t="s">
        <v>160</v>
      </c>
      <c r="G104" s="2">
        <v>342700</v>
      </c>
      <c r="H104" s="3">
        <v>39411</v>
      </c>
      <c r="I104" s="3"/>
      <c r="J104" s="3"/>
      <c r="K104" s="3">
        <v>278176</v>
      </c>
      <c r="L104" s="3">
        <v>11410</v>
      </c>
      <c r="M104" s="3"/>
      <c r="N104" s="3">
        <v>289586</v>
      </c>
      <c r="O104" s="3">
        <v>53114</v>
      </c>
      <c r="P104" s="1" t="s">
        <v>163</v>
      </c>
      <c r="Q104" s="2">
        <v>342700</v>
      </c>
      <c r="R104" s="3"/>
      <c r="S104" s="3"/>
      <c r="T104" s="5"/>
      <c r="U104" s="3"/>
      <c r="V104" s="2">
        <v>2734971</v>
      </c>
      <c r="W104" s="5"/>
      <c r="X104" s="3">
        <v>16300</v>
      </c>
      <c r="Y104" s="5"/>
      <c r="Z104" s="3">
        <v>4890</v>
      </c>
      <c r="AA104" s="3" t="s">
        <v>43</v>
      </c>
      <c r="AB104" s="3">
        <v>11410</v>
      </c>
      <c r="AC104" s="3">
        <v>4890</v>
      </c>
      <c r="AD104" s="2" t="str">
        <f>VLOOKUP(P104,'[1]ANEXO TECNICO No.2'!$A:$I,9,0)</f>
        <v>FINIC - 1</v>
      </c>
      <c r="AE104" s="2"/>
      <c r="AF104" s="3"/>
      <c r="AG104" s="3">
        <v>11410</v>
      </c>
      <c r="AH104" s="2"/>
      <c r="AI104" s="16" t="s">
        <v>172</v>
      </c>
    </row>
    <row r="105" spans="1:35" x14ac:dyDescent="0.25">
      <c r="A105" s="5">
        <v>97</v>
      </c>
      <c r="B105" s="1"/>
      <c r="C105" s="5" t="s">
        <v>40</v>
      </c>
      <c r="D105" s="5">
        <v>16420</v>
      </c>
      <c r="E105" s="6">
        <v>43888</v>
      </c>
      <c r="F105" s="5" t="s">
        <v>160</v>
      </c>
      <c r="G105" s="2">
        <v>572985</v>
      </c>
      <c r="H105" s="3">
        <v>99126</v>
      </c>
      <c r="I105" s="3"/>
      <c r="J105" s="3"/>
      <c r="K105" s="3">
        <v>431840</v>
      </c>
      <c r="L105" s="3">
        <v>19099.5</v>
      </c>
      <c r="M105" s="3"/>
      <c r="N105" s="3">
        <v>450939.5</v>
      </c>
      <c r="O105" s="3">
        <v>122045.5</v>
      </c>
      <c r="P105" s="1" t="s">
        <v>164</v>
      </c>
      <c r="Q105" s="2">
        <v>572985</v>
      </c>
      <c r="R105" s="3"/>
      <c r="S105" s="3"/>
      <c r="T105" s="5"/>
      <c r="U105" s="3"/>
      <c r="V105" s="2">
        <v>2734972</v>
      </c>
      <c r="W105" s="5"/>
      <c r="X105" s="3">
        <v>27285</v>
      </c>
      <c r="Y105" s="5"/>
      <c r="Z105" s="3">
        <v>8185.5</v>
      </c>
      <c r="AA105" s="3" t="s">
        <v>43</v>
      </c>
      <c r="AB105" s="3">
        <v>19099.5</v>
      </c>
      <c r="AC105" s="3">
        <v>8185.5</v>
      </c>
      <c r="AD105" s="2" t="str">
        <f>VLOOKUP(P105,'[1]ANEXO TECNICO No.2'!$A:$I,9,0)</f>
        <v>FINIC - 1</v>
      </c>
      <c r="AE105" s="2"/>
      <c r="AF105" s="3"/>
      <c r="AG105" s="3">
        <v>19099.5</v>
      </c>
      <c r="AH105" s="2"/>
      <c r="AI105" s="16" t="s">
        <v>172</v>
      </c>
    </row>
    <row r="106" spans="1:35" x14ac:dyDescent="0.25">
      <c r="A106" s="5">
        <v>98</v>
      </c>
      <c r="B106" s="1"/>
      <c r="C106" s="5" t="s">
        <v>40</v>
      </c>
      <c r="D106" s="5">
        <v>16423</v>
      </c>
      <c r="E106" s="6">
        <v>43888</v>
      </c>
      <c r="F106" s="5" t="s">
        <v>160</v>
      </c>
      <c r="G106" s="2">
        <v>302878</v>
      </c>
      <c r="H106" s="3">
        <v>34831</v>
      </c>
      <c r="I106" s="3"/>
      <c r="J106" s="3"/>
      <c r="K106" s="3">
        <v>245879</v>
      </c>
      <c r="L106" s="3">
        <v>10064.599999999999</v>
      </c>
      <c r="M106" s="3"/>
      <c r="N106" s="3">
        <v>255943.6</v>
      </c>
      <c r="O106" s="3">
        <v>46934.399999999994</v>
      </c>
      <c r="P106" s="1" t="s">
        <v>165</v>
      </c>
      <c r="Q106" s="2">
        <v>302878</v>
      </c>
      <c r="R106" s="3"/>
      <c r="S106" s="3"/>
      <c r="T106" s="5"/>
      <c r="U106" s="3"/>
      <c r="V106" s="2">
        <v>2734974</v>
      </c>
      <c r="W106" s="5"/>
      <c r="X106" s="3">
        <v>14378</v>
      </c>
      <c r="Y106" s="5"/>
      <c r="Z106" s="3">
        <v>4313.4000000000015</v>
      </c>
      <c r="AA106" s="3" t="s">
        <v>43</v>
      </c>
      <c r="AB106" s="3">
        <v>10064.599999999999</v>
      </c>
      <c r="AC106" s="3">
        <v>4313.4000000000015</v>
      </c>
      <c r="AD106" s="2" t="str">
        <f>VLOOKUP(P106,'[1]ANEXO TECNICO No.2'!$A:$I,9,0)</f>
        <v>FINIC - 1</v>
      </c>
      <c r="AE106" s="2"/>
      <c r="AF106" s="3"/>
      <c r="AG106" s="3">
        <v>10064.599999999999</v>
      </c>
      <c r="AH106" s="2"/>
      <c r="AI106" s="16" t="s">
        <v>172</v>
      </c>
    </row>
    <row r="107" spans="1:35" x14ac:dyDescent="0.25">
      <c r="A107" s="5">
        <v>99</v>
      </c>
      <c r="B107" s="1"/>
      <c r="C107" s="5" t="s">
        <v>40</v>
      </c>
      <c r="D107" s="5">
        <v>16424</v>
      </c>
      <c r="E107" s="6">
        <v>43888</v>
      </c>
      <c r="F107" s="5" t="s">
        <v>160</v>
      </c>
      <c r="G107" s="2">
        <v>342700</v>
      </c>
      <c r="H107" s="3">
        <v>0</v>
      </c>
      <c r="I107" s="3"/>
      <c r="J107" s="3"/>
      <c r="K107" s="3">
        <v>317587</v>
      </c>
      <c r="L107" s="3">
        <v>11410</v>
      </c>
      <c r="M107" s="3"/>
      <c r="N107" s="3">
        <v>328997</v>
      </c>
      <c r="O107" s="3">
        <v>13703</v>
      </c>
      <c r="P107" s="1" t="s">
        <v>166</v>
      </c>
      <c r="Q107" s="2">
        <v>342700</v>
      </c>
      <c r="R107" s="3"/>
      <c r="S107" s="3"/>
      <c r="T107" s="5"/>
      <c r="U107" s="3"/>
      <c r="V107" s="2">
        <v>2734975</v>
      </c>
      <c r="W107" s="5"/>
      <c r="X107" s="3">
        <v>16300</v>
      </c>
      <c r="Y107" s="5"/>
      <c r="Z107" s="3">
        <v>4890</v>
      </c>
      <c r="AA107" s="3" t="s">
        <v>43</v>
      </c>
      <c r="AB107" s="3">
        <v>11410</v>
      </c>
      <c r="AC107" s="3">
        <v>4890</v>
      </c>
      <c r="AD107" s="2" t="str">
        <f>VLOOKUP(P107,'[1]ANEXO TECNICO No.2'!$A:$I,9,0)</f>
        <v>FINIC - 1</v>
      </c>
      <c r="AE107" s="2"/>
      <c r="AF107" s="3"/>
      <c r="AG107" s="3">
        <v>11410</v>
      </c>
      <c r="AH107" s="2"/>
      <c r="AI107" s="16" t="s">
        <v>172</v>
      </c>
    </row>
    <row r="108" spans="1:35" x14ac:dyDescent="0.25">
      <c r="A108" s="5">
        <v>100</v>
      </c>
      <c r="B108" s="1"/>
      <c r="C108" s="5" t="s">
        <v>40</v>
      </c>
      <c r="D108" s="5">
        <v>16425</v>
      </c>
      <c r="E108" s="6">
        <v>43888</v>
      </c>
      <c r="F108" s="5" t="s">
        <v>160</v>
      </c>
      <c r="G108" s="2">
        <v>572985</v>
      </c>
      <c r="H108" s="3">
        <v>65893</v>
      </c>
      <c r="I108" s="3"/>
      <c r="J108" s="3"/>
      <c r="K108" s="3">
        <v>465073</v>
      </c>
      <c r="L108" s="3">
        <v>19099.5</v>
      </c>
      <c r="M108" s="3"/>
      <c r="N108" s="3">
        <v>484172.5</v>
      </c>
      <c r="O108" s="3">
        <v>88812.5</v>
      </c>
      <c r="P108" s="1" t="s">
        <v>167</v>
      </c>
      <c r="Q108" s="2">
        <v>572985</v>
      </c>
      <c r="R108" s="3"/>
      <c r="S108" s="3"/>
      <c r="T108" s="5"/>
      <c r="U108" s="3"/>
      <c r="V108" s="2">
        <v>2734976</v>
      </c>
      <c r="W108" s="5"/>
      <c r="X108" s="3">
        <v>27285</v>
      </c>
      <c r="Y108" s="5"/>
      <c r="Z108" s="3">
        <v>8185.5</v>
      </c>
      <c r="AA108" s="3" t="s">
        <v>43</v>
      </c>
      <c r="AB108" s="3">
        <v>19099.5</v>
      </c>
      <c r="AC108" s="3">
        <v>8185.5</v>
      </c>
      <c r="AD108" s="2" t="str">
        <f>VLOOKUP(P108,'[1]ANEXO TECNICO No.2'!$A:$I,9,0)</f>
        <v>FINIC - 1</v>
      </c>
      <c r="AE108" s="2"/>
      <c r="AF108" s="3"/>
      <c r="AG108" s="3">
        <v>19099.5</v>
      </c>
      <c r="AH108" s="2"/>
      <c r="AI108" s="16" t="s">
        <v>172</v>
      </c>
    </row>
    <row r="109" spans="1:35" x14ac:dyDescent="0.25">
      <c r="A109" s="5">
        <v>101</v>
      </c>
      <c r="B109" s="1"/>
      <c r="C109" s="5" t="s">
        <v>40</v>
      </c>
      <c r="D109" s="5">
        <v>16427</v>
      </c>
      <c r="E109" s="6">
        <v>43888</v>
      </c>
      <c r="F109" s="5" t="s">
        <v>160</v>
      </c>
      <c r="G109" s="2">
        <v>201731</v>
      </c>
      <c r="H109" s="3">
        <v>29459</v>
      </c>
      <c r="I109" s="3"/>
      <c r="J109" s="3"/>
      <c r="K109" s="3">
        <v>158461</v>
      </c>
      <c r="L109" s="3">
        <v>6017.2</v>
      </c>
      <c r="M109" s="3"/>
      <c r="N109" s="3">
        <v>164478.20000000001</v>
      </c>
      <c r="O109" s="3">
        <v>37252.799999999988</v>
      </c>
      <c r="P109" s="1" t="s">
        <v>168</v>
      </c>
      <c r="Q109" s="2">
        <v>201731</v>
      </c>
      <c r="R109" s="3"/>
      <c r="S109" s="3"/>
      <c r="T109" s="5"/>
      <c r="U109" s="3"/>
      <c r="V109" s="2">
        <v>2734977</v>
      </c>
      <c r="W109" s="5"/>
      <c r="X109" s="3">
        <v>8596</v>
      </c>
      <c r="Y109" s="5"/>
      <c r="Z109" s="3">
        <v>2578.8000000000002</v>
      </c>
      <c r="AA109" s="3" t="s">
        <v>43</v>
      </c>
      <c r="AB109" s="3">
        <v>6017.2</v>
      </c>
      <c r="AC109" s="3">
        <v>2578.8000000000002</v>
      </c>
      <c r="AD109" s="2" t="str">
        <f>VLOOKUP(P109,'[1]ANEXO TECNICO No.2'!$A:$I,9,0)</f>
        <v>FINIC - 1</v>
      </c>
      <c r="AE109" s="2"/>
      <c r="AF109" s="3"/>
      <c r="AG109" s="3">
        <v>6017.2</v>
      </c>
      <c r="AH109" s="2"/>
      <c r="AI109" s="16" t="s">
        <v>172</v>
      </c>
    </row>
    <row r="110" spans="1:35" x14ac:dyDescent="0.25">
      <c r="A110" s="5">
        <v>102</v>
      </c>
      <c r="B110" s="1"/>
      <c r="C110" s="5" t="s">
        <v>40</v>
      </c>
      <c r="D110" s="5">
        <v>16428</v>
      </c>
      <c r="E110" s="6">
        <v>43888</v>
      </c>
      <c r="F110" s="5" t="s">
        <v>160</v>
      </c>
      <c r="G110" s="2">
        <v>302878</v>
      </c>
      <c r="H110" s="3">
        <v>34831</v>
      </c>
      <c r="I110" s="3"/>
      <c r="J110" s="3"/>
      <c r="K110" s="3">
        <v>245879</v>
      </c>
      <c r="L110" s="3">
        <v>10064.599999999999</v>
      </c>
      <c r="M110" s="3"/>
      <c r="N110" s="3">
        <v>255943.6</v>
      </c>
      <c r="O110" s="3">
        <v>46934.399999999994</v>
      </c>
      <c r="P110" s="1" t="s">
        <v>169</v>
      </c>
      <c r="Q110" s="2">
        <v>302878</v>
      </c>
      <c r="R110" s="3"/>
      <c r="S110" s="3"/>
      <c r="T110" s="5"/>
      <c r="U110" s="3"/>
      <c r="V110" s="2">
        <v>2734978</v>
      </c>
      <c r="W110" s="5"/>
      <c r="X110" s="3">
        <v>14378</v>
      </c>
      <c r="Y110" s="5"/>
      <c r="Z110" s="3">
        <v>4313.4000000000015</v>
      </c>
      <c r="AA110" s="3" t="s">
        <v>43</v>
      </c>
      <c r="AB110" s="3">
        <v>10064.599999999999</v>
      </c>
      <c r="AC110" s="3">
        <v>4313.4000000000015</v>
      </c>
      <c r="AD110" s="2" t="str">
        <f>VLOOKUP(P110,'[1]ANEXO TECNICO No.2'!$A:$I,9,0)</f>
        <v>FINIC - 1</v>
      </c>
      <c r="AE110" s="2"/>
      <c r="AF110" s="3"/>
      <c r="AG110" s="3">
        <v>10064.599999999999</v>
      </c>
      <c r="AH110" s="2"/>
      <c r="AI110" s="16" t="s">
        <v>172</v>
      </c>
    </row>
    <row r="111" spans="1:35" x14ac:dyDescent="0.25">
      <c r="A111" s="5">
        <v>103</v>
      </c>
      <c r="B111" s="1"/>
      <c r="C111" s="5" t="s">
        <v>40</v>
      </c>
      <c r="D111" s="5">
        <v>16454</v>
      </c>
      <c r="E111" s="6">
        <v>43890</v>
      </c>
      <c r="F111" s="5" t="s">
        <v>160</v>
      </c>
      <c r="G111" s="2">
        <v>126949</v>
      </c>
      <c r="H111" s="3">
        <v>43836</v>
      </c>
      <c r="I111" s="3"/>
      <c r="J111" s="3"/>
      <c r="K111" s="3">
        <v>77926</v>
      </c>
      <c r="L111" s="3">
        <v>3630.8999999999996</v>
      </c>
      <c r="M111" s="3"/>
      <c r="N111" s="3">
        <v>81556.899999999994</v>
      </c>
      <c r="O111" s="3">
        <v>45392.100000000006</v>
      </c>
      <c r="P111" s="1" t="s">
        <v>170</v>
      </c>
      <c r="Q111" s="2">
        <v>126949</v>
      </c>
      <c r="R111" s="3"/>
      <c r="S111" s="3"/>
      <c r="T111" s="5"/>
      <c r="U111" s="3"/>
      <c r="V111" s="2">
        <v>2734969</v>
      </c>
      <c r="W111" s="5"/>
      <c r="X111" s="3">
        <v>5187</v>
      </c>
      <c r="Y111" s="5"/>
      <c r="Z111" s="3">
        <v>1556.1000000000004</v>
      </c>
      <c r="AA111" s="3" t="s">
        <v>43</v>
      </c>
      <c r="AB111" s="3">
        <v>3630.8999999999996</v>
      </c>
      <c r="AC111" s="3">
        <v>1556.1000000000004</v>
      </c>
      <c r="AD111" s="2" t="str">
        <f>VLOOKUP(P111,'[1]ANEXO TECNICO No.2'!$A:$I,9,0)</f>
        <v>FINIC - 1</v>
      </c>
      <c r="AE111" s="2"/>
      <c r="AF111" s="3"/>
      <c r="AG111" s="3">
        <v>3630.8999999999996</v>
      </c>
      <c r="AH111" s="2"/>
      <c r="AI111" s="16" t="s">
        <v>172</v>
      </c>
    </row>
    <row r="112" spans="1:35" x14ac:dyDescent="0.25">
      <c r="A112" s="5">
        <v>104</v>
      </c>
      <c r="B112" s="1"/>
      <c r="C112" s="5" t="s">
        <v>40</v>
      </c>
      <c r="D112" s="5">
        <v>16473</v>
      </c>
      <c r="E112" s="6">
        <v>43893</v>
      </c>
      <c r="F112" s="5" t="s">
        <v>160</v>
      </c>
      <c r="G112" s="2">
        <v>131602</v>
      </c>
      <c r="H112" s="3">
        <v>29675</v>
      </c>
      <c r="I112" s="3"/>
      <c r="J112" s="3"/>
      <c r="K112" s="3">
        <v>96740</v>
      </c>
      <c r="L112" s="3">
        <v>3630.8999999999996</v>
      </c>
      <c r="M112" s="3"/>
      <c r="N112" s="3">
        <v>100370.9</v>
      </c>
      <c r="O112" s="3">
        <v>31231.100000000006</v>
      </c>
      <c r="P112" s="1" t="s">
        <v>171</v>
      </c>
      <c r="Q112" s="2">
        <v>131602</v>
      </c>
      <c r="R112" s="3"/>
      <c r="S112" s="3"/>
      <c r="T112" s="5"/>
      <c r="U112" s="3"/>
      <c r="V112" s="2">
        <v>2734970</v>
      </c>
      <c r="W112" s="5"/>
      <c r="X112" s="3">
        <v>5187</v>
      </c>
      <c r="Y112" s="5"/>
      <c r="Z112" s="3">
        <v>1556.1000000000004</v>
      </c>
      <c r="AA112" s="3" t="s">
        <v>43</v>
      </c>
      <c r="AB112" s="3">
        <v>3630.8999999999996</v>
      </c>
      <c r="AC112" s="3">
        <v>1556.1000000000004</v>
      </c>
      <c r="AD112" s="2" t="str">
        <f>VLOOKUP(P112,'[1]ANEXO TECNICO No.2'!$A:$I,9,0)</f>
        <v>FINIC - 1</v>
      </c>
      <c r="AE112" s="2"/>
      <c r="AF112" s="3"/>
      <c r="AG112" s="3">
        <v>3630.8999999999996</v>
      </c>
      <c r="AH112" s="2"/>
      <c r="AI112" s="16" t="s">
        <v>172</v>
      </c>
    </row>
    <row r="113" spans="24:33" x14ac:dyDescent="0.25">
      <c r="X113" s="23">
        <f>SUM(X9:X112)</f>
        <v>6094185</v>
      </c>
      <c r="Z113" s="23">
        <f>SUM(Z9:Z112)</f>
        <v>1828255.5000000021</v>
      </c>
      <c r="AB113" s="23">
        <f>SUM(AB9:AB112)</f>
        <v>4265929.4999999972</v>
      </c>
      <c r="AC113" s="23">
        <f>SUM(AC9:AC112)</f>
        <v>1828255.5000000021</v>
      </c>
      <c r="AG113" s="23">
        <f>SUM(AG9:AG112)</f>
        <v>4265929.4999999972</v>
      </c>
    </row>
  </sheetData>
  <mergeCells count="2">
    <mergeCell ref="P7:AG7"/>
    <mergeCell ref="A7:O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www.w3.org/XML/1998/namespace"/>
    <ds:schemaRef ds:uri="fc59cac2-4a0b-49e5-b878-56577be82993"/>
    <ds:schemaRef ds:uri="b6565643-c00f-44ce-b5d1-532a85e4382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0DDC3FA-2790-4FDA-8123-4A0B580217DD}"/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2021-02-02T14:31:52Z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