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3" l="1"/>
  <c r="AC14" i="3"/>
  <c r="AB14" i="3"/>
  <c r="Z14" i="3"/>
  <c r="X14" i="3"/>
  <c r="I10" i="3" l="1"/>
  <c r="I11" i="3"/>
  <c r="I12" i="3"/>
  <c r="I13" i="3"/>
  <c r="I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<sst xmlns="http://schemas.openxmlformats.org/spreadsheetml/2006/main" count="77" uniqueCount="58">
  <si>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</si>
  <si>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</si>
  <si>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</si>
  <si>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</si>
  <si>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</si>
  <si>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</si>
  <si>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</si>
  <si>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</si>
  <si>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</si>
  <si>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</si>
  <si>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</si>
  <si>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</si>
  <si>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</si>
  <si>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</si>
  <si>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</si>
  <si>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</si>
  <si>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</si>
  <si>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</si>
  <si>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</si>
  <si>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</si>
  <si>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</si>
  <si>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</si>
  <si>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</si>
  <si>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</si>
  <si>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</si>
  <si>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</si>
  <si>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</si>
  <si>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</si>
  <si>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</si>
  <si>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</si>
  <si>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</si>
  <si>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</si>
  <si>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</si>
  <si>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</si>
  <si>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</si>
  <si>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</si>
  <si>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</si>
  <si>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</si>
  <si>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</si>
  <si>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</si>
  <si>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</si>
  <si>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</si>
  <si>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</si>
  <si>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NIT:</t>
  </si>
  <si>
    <t/>
  </si>
  <si>
    <t>FI</t>
  </si>
  <si>
    <t>2020/01/10</t>
  </si>
  <si>
    <t>FI49910</t>
  </si>
  <si>
    <t>FINIC - 1</t>
  </si>
  <si>
    <t>Conciliacion pagada 30-12-20</t>
  </si>
  <si>
    <t>2019/11/14</t>
  </si>
  <si>
    <t>FI43803</t>
  </si>
  <si>
    <t>FI24783</t>
  </si>
  <si>
    <t>2019/06/14</t>
  </si>
  <si>
    <t>FI23471</t>
  </si>
  <si>
    <t>FI23470</t>
  </si>
  <si>
    <t>EVENTO-CONTRIBUTIVO</t>
  </si>
  <si>
    <t>ESE IMSALUD 807004352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</si>
</sst>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3" fontId="0" fillId="0" borderId="0" xfId="0" applyNumberForma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3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1" max="1" width="4.140625" bestFit="1" customWidth="1"/>
    <col min="2" max="2" width="18.140625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customWidth="1"/>
    <col min="8" max="8" width="15" customWidth="1"/>
    <col min="9" max="9" width="10.42578125" customWidth="1"/>
    <col min="10" max="11" width="13.42578125" customWidth="1"/>
    <col min="12" max="13" width="13.42578125" bestFit="1" customWidth="1"/>
    <col min="14" max="14" width="11.1406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12.140625" customWidth="1"/>
    <col min="26" max="26" width="11.5703125" bestFit="1" customWidth="1"/>
    <col min="27" max="27" width="10.42578125" bestFit="1" customWidth="1"/>
    <col min="28" max="29" width="13.140625" customWidth="1"/>
    <col min="30" max="30" width="13.140625" bestFit="1" customWidth="1"/>
    <col min="31" max="31" width="14.5703125" bestFit="1" customWidth="1"/>
    <col min="32" max="33" width="13" bestFit="1" customWidth="1"/>
    <col min="34" max="34" width="13.85546875" customWidth="1"/>
    <col min="35" max="35" width="23.85546875" bestFit="1" customWidth="1"/>
  </cols>
  <sheetData>
    <row r="1" spans="1:35" x14ac:dyDescent="0.25">
      <c r="A1" s="19" t="s">
        <v>0</v>
      </c>
    </row>
    <row r="2" spans="1:35" x14ac:dyDescent="0.25">
      <c r="A2" s="19" t="s">
        <v>1</v>
      </c>
      <c r="B2" t="s">
        <v>42</v>
      </c>
      <c r="F2" s="19" t="s">
        <v>43</v>
      </c>
      <c r="G2">
        <v>800088702</v>
      </c>
    </row>
    <row r="3" spans="1:35" x14ac:dyDescent="0.25">
      <c r="A3" s="19" t="s">
        <v>2</v>
      </c>
      <c r="B3" t="s">
        <v>57</v>
      </c>
      <c r="F3" s="19" t="s">
        <v>43</v>
      </c>
      <c r="G3">
        <v>807004352</v>
      </c>
    </row>
    <row r="4" spans="1:35" x14ac:dyDescent="0.25">
      <c r="A4" s="19" t="s">
        <v>3</v>
      </c>
      <c r="E4" s="18">
        <v>44043</v>
      </c>
    </row>
    <row r="5" spans="1:35" x14ac:dyDescent="0.25">
      <c r="A5" s="19" t="s">
        <v>4</v>
      </c>
      <c r="E5" s="18">
        <v>44195</v>
      </c>
    </row>
    <row r="6" spans="1:35" ht="15.75" thickBot="1" x14ac:dyDescent="0.3"/>
    <row r="7" spans="1:35" ht="15.75" customHeight="1" thickBot="1" x14ac:dyDescent="0.3">
      <c r="A7" s="24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  <c r="P7" s="21" t="s">
        <v>6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</row>
    <row r="8" spans="1:35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5" x14ac:dyDescent="0.25">
      <c r="A9" s="4">
        <v>1</v>
      </c>
      <c r="B9" s="1" t="s">
        <v>56</v>
      </c>
      <c r="C9" s="4" t="s">
        <v>45</v>
      </c>
      <c r="D9" s="4">
        <v>49910</v>
      </c>
      <c r="E9" s="5">
        <v>43868</v>
      </c>
      <c r="F9" s="4" t="s">
        <v>46</v>
      </c>
      <c r="G9" s="2">
        <v>228600</v>
      </c>
      <c r="H9" s="3">
        <v>0</v>
      </c>
      <c r="I9" s="3">
        <f>G9</f>
        <v>228600</v>
      </c>
      <c r="J9" s="3"/>
      <c r="K9" s="3">
        <v>46472</v>
      </c>
      <c r="L9" s="3">
        <v>145702.39999999999</v>
      </c>
      <c r="M9" s="3"/>
      <c r="N9" s="3">
        <v>192174.4</v>
      </c>
      <c r="O9" s="3">
        <v>0</v>
      </c>
      <c r="P9" s="16" t="s">
        <v>47</v>
      </c>
      <c r="Q9" s="3">
        <v>228600</v>
      </c>
      <c r="R9" s="2"/>
      <c r="S9" s="3"/>
      <c r="T9" s="3"/>
      <c r="U9" s="4"/>
      <c r="V9" s="16">
        <v>2642623</v>
      </c>
      <c r="W9" s="2"/>
      <c r="X9" s="3">
        <v>182128</v>
      </c>
      <c r="Y9" s="3"/>
      <c r="Z9" s="3">
        <v>36425.600000000006</v>
      </c>
      <c r="AA9" s="3" t="s">
        <v>44</v>
      </c>
      <c r="AB9" s="3">
        <v>145702.39999999999</v>
      </c>
      <c r="AC9" s="3">
        <v>36425.600000000006</v>
      </c>
      <c r="AD9" s="3" t="s">
        <v>48</v>
      </c>
      <c r="AE9" s="2"/>
      <c r="AF9" s="2"/>
      <c r="AG9" s="3">
        <v>145702.39999999999</v>
      </c>
      <c r="AH9" s="3"/>
      <c r="AI9" s="2" t="s">
        <v>49</v>
      </c>
    </row>
    <row r="10" spans="1:35" x14ac:dyDescent="0.25">
      <c r="A10" s="4">
        <v>2</v>
      </c>
      <c r="B10" s="1" t="s">
        <v>56</v>
      </c>
      <c r="C10" s="4" t="s">
        <v>45</v>
      </c>
      <c r="D10" s="4">
        <v>43803</v>
      </c>
      <c r="E10" s="5">
        <v>43812</v>
      </c>
      <c r="F10" s="4" t="s">
        <v>50</v>
      </c>
      <c r="G10" s="2">
        <v>122900</v>
      </c>
      <c r="H10" s="3">
        <v>0</v>
      </c>
      <c r="I10" s="3">
        <f t="shared" ref="I10:I13" si="0">G10</f>
        <v>122900</v>
      </c>
      <c r="J10" s="3"/>
      <c r="K10" s="3">
        <v>30508</v>
      </c>
      <c r="L10" s="3">
        <v>73913.600000000006</v>
      </c>
      <c r="M10" s="3"/>
      <c r="N10" s="3">
        <v>104421.6</v>
      </c>
      <c r="O10" s="3">
        <v>0</v>
      </c>
      <c r="P10" s="16" t="s">
        <v>51</v>
      </c>
      <c r="Q10" s="3">
        <v>122900</v>
      </c>
      <c r="R10" s="2"/>
      <c r="S10" s="3"/>
      <c r="T10" s="3"/>
      <c r="U10" s="4"/>
      <c r="V10" s="16">
        <v>2584213</v>
      </c>
      <c r="W10" s="2"/>
      <c r="X10" s="3">
        <v>92392</v>
      </c>
      <c r="Y10" s="3"/>
      <c r="Z10" s="3">
        <v>18478.399999999994</v>
      </c>
      <c r="AA10" s="3"/>
      <c r="AB10" s="3">
        <v>73913.600000000006</v>
      </c>
      <c r="AC10" s="3">
        <v>18478.399999999994</v>
      </c>
      <c r="AD10" s="3" t="s">
        <v>48</v>
      </c>
      <c r="AE10" s="2"/>
      <c r="AF10" s="2"/>
      <c r="AG10" s="3">
        <v>73913.600000000006</v>
      </c>
      <c r="AH10" s="3"/>
      <c r="AI10" s="2" t="s">
        <v>49</v>
      </c>
    </row>
    <row r="11" spans="1:35" x14ac:dyDescent="0.25">
      <c r="A11" s="4">
        <v>3</v>
      </c>
      <c r="B11" s="1" t="s">
        <v>56</v>
      </c>
      <c r="C11" s="4" t="s">
        <v>45</v>
      </c>
      <c r="D11" s="4">
        <v>24783</v>
      </c>
      <c r="E11" s="5">
        <v>43812</v>
      </c>
      <c r="F11" s="4" t="s">
        <v>50</v>
      </c>
      <c r="G11" s="2">
        <v>33100</v>
      </c>
      <c r="H11" s="3">
        <v>0</v>
      </c>
      <c r="I11" s="3">
        <f t="shared" si="0"/>
        <v>33100</v>
      </c>
      <c r="J11" s="3"/>
      <c r="K11" s="3">
        <v>29900</v>
      </c>
      <c r="L11" s="3">
        <v>2560</v>
      </c>
      <c r="M11" s="3"/>
      <c r="N11" s="3">
        <v>32460</v>
      </c>
      <c r="O11" s="3">
        <v>0</v>
      </c>
      <c r="P11" s="16" t="s">
        <v>52</v>
      </c>
      <c r="Q11" s="3">
        <v>33100</v>
      </c>
      <c r="R11" s="2"/>
      <c r="S11" s="3"/>
      <c r="T11" s="3"/>
      <c r="U11" s="4"/>
      <c r="V11" s="16">
        <v>2582483</v>
      </c>
      <c r="W11" s="2"/>
      <c r="X11" s="3">
        <v>3200</v>
      </c>
      <c r="Y11" s="3"/>
      <c r="Z11" s="3">
        <v>640</v>
      </c>
      <c r="AA11" s="3"/>
      <c r="AB11" s="3">
        <v>2560</v>
      </c>
      <c r="AC11" s="3">
        <v>640</v>
      </c>
      <c r="AD11" s="3" t="s">
        <v>48</v>
      </c>
      <c r="AE11" s="2"/>
      <c r="AF11" s="2"/>
      <c r="AG11" s="3">
        <v>2560</v>
      </c>
      <c r="AH11" s="3"/>
      <c r="AI11" s="2" t="s">
        <v>49</v>
      </c>
    </row>
    <row r="12" spans="1:35" x14ac:dyDescent="0.25">
      <c r="A12" s="4">
        <v>4</v>
      </c>
      <c r="B12" s="1" t="s">
        <v>56</v>
      </c>
      <c r="C12" s="4" t="s">
        <v>45</v>
      </c>
      <c r="D12" s="4">
        <v>23471</v>
      </c>
      <c r="E12" s="5">
        <v>43658</v>
      </c>
      <c r="F12" s="4" t="s">
        <v>53</v>
      </c>
      <c r="G12" s="2">
        <v>15500</v>
      </c>
      <c r="H12" s="3">
        <v>0</v>
      </c>
      <c r="I12" s="3">
        <f t="shared" si="0"/>
        <v>15500</v>
      </c>
      <c r="J12" s="3"/>
      <c r="K12" s="3">
        <v>13212</v>
      </c>
      <c r="L12" s="3">
        <v>1830.4</v>
      </c>
      <c r="M12" s="3"/>
      <c r="N12" s="3">
        <v>15042.4</v>
      </c>
      <c r="O12" s="3">
        <v>0</v>
      </c>
      <c r="P12" s="16" t="s">
        <v>54</v>
      </c>
      <c r="Q12" s="3">
        <v>15500</v>
      </c>
      <c r="R12" s="2"/>
      <c r="S12" s="3"/>
      <c r="T12" s="3"/>
      <c r="U12" s="4"/>
      <c r="V12" s="16">
        <v>2407945</v>
      </c>
      <c r="W12" s="2"/>
      <c r="X12" s="3">
        <v>2288</v>
      </c>
      <c r="Y12" s="3"/>
      <c r="Z12" s="3">
        <v>457.59999999999991</v>
      </c>
      <c r="AA12" s="3"/>
      <c r="AB12" s="3">
        <v>1830.4</v>
      </c>
      <c r="AC12" s="3">
        <v>457.59999999999991</v>
      </c>
      <c r="AD12" s="3" t="s">
        <v>48</v>
      </c>
      <c r="AE12" s="2"/>
      <c r="AF12" s="2"/>
      <c r="AG12" s="3">
        <v>1830.4</v>
      </c>
      <c r="AH12" s="3"/>
      <c r="AI12" s="2" t="s">
        <v>49</v>
      </c>
    </row>
    <row r="13" spans="1:35" x14ac:dyDescent="0.25">
      <c r="A13" s="4">
        <v>5</v>
      </c>
      <c r="B13" s="1" t="s">
        <v>56</v>
      </c>
      <c r="C13" s="4" t="s">
        <v>45</v>
      </c>
      <c r="D13" s="4">
        <v>23470</v>
      </c>
      <c r="E13" s="5">
        <v>43658</v>
      </c>
      <c r="F13" s="4" t="s">
        <v>53</v>
      </c>
      <c r="G13" s="2">
        <v>194800</v>
      </c>
      <c r="H13" s="3">
        <v>0</v>
      </c>
      <c r="I13" s="3">
        <f t="shared" si="0"/>
        <v>194800</v>
      </c>
      <c r="J13" s="3"/>
      <c r="K13" s="3">
        <v>136087</v>
      </c>
      <c r="L13" s="3">
        <v>46970.400000000001</v>
      </c>
      <c r="M13" s="3"/>
      <c r="N13" s="3">
        <v>183057.4</v>
      </c>
      <c r="O13" s="3">
        <v>0</v>
      </c>
      <c r="P13" s="16" t="s">
        <v>55</v>
      </c>
      <c r="Q13" s="3">
        <v>194800</v>
      </c>
      <c r="R13" s="2"/>
      <c r="S13" s="3"/>
      <c r="T13" s="3"/>
      <c r="U13" s="4"/>
      <c r="V13" s="16">
        <v>2407950</v>
      </c>
      <c r="W13" s="2"/>
      <c r="X13" s="3">
        <v>58713</v>
      </c>
      <c r="Y13" s="3"/>
      <c r="Z13" s="3">
        <v>11742.599999999999</v>
      </c>
      <c r="AA13" s="3"/>
      <c r="AB13" s="3">
        <v>46970.400000000001</v>
      </c>
      <c r="AC13" s="3">
        <v>11742.599999999999</v>
      </c>
      <c r="AD13" s="3" t="s">
        <v>48</v>
      </c>
      <c r="AE13" s="2"/>
      <c r="AF13" s="2"/>
      <c r="AG13" s="3">
        <v>46970.400000000001</v>
      </c>
      <c r="AH13" s="3"/>
      <c r="AI13" s="2" t="s">
        <v>49</v>
      </c>
    </row>
    <row r="14" spans="1:35" x14ac:dyDescent="0.25">
      <c r="P14"/>
      <c r="V14"/>
      <c r="X14" s="27">
        <f>SUM(X9:X13)</f>
        <v>338721</v>
      </c>
      <c r="Z14" s="27">
        <f>SUM(Z9:Z13)</f>
        <v>67744.2</v>
      </c>
      <c r="AB14" s="27">
        <f>SUM(AB9:AB13)</f>
        <v>270976.8</v>
      </c>
      <c r="AC14" s="27">
        <f>SUM(AC9:AC13)</f>
        <v>67744.2</v>
      </c>
      <c r="AG14" s="27">
        <f>SUM(AG9:AG13)</f>
        <v>270976.8</v>
      </c>
    </row>
    <row r="15" spans="1:35" x14ac:dyDescent="0.25">
      <c r="I15" s="20"/>
      <c r="P15"/>
      <c r="V15"/>
    </row>
    <row r="16" spans="1:35" x14ac:dyDescent="0.25">
      <c r="P16"/>
      <c r="V16"/>
    </row>
    <row r="17" spans="16:22" x14ac:dyDescent="0.25">
      <c r="P17"/>
      <c r="V17"/>
    </row>
    <row r="18" spans="16:22" x14ac:dyDescent="0.25">
      <c r="P18"/>
      <c r="V18"/>
    </row>
    <row r="19" spans="16:22" x14ac:dyDescent="0.25">
      <c r="P19"/>
      <c r="V19"/>
    </row>
    <row r="20" spans="16:22" x14ac:dyDescent="0.25">
      <c r="P20"/>
      <c r="V20"/>
    </row>
    <row r="21" spans="16:22" x14ac:dyDescent="0.25">
      <c r="P21"/>
      <c r="V21"/>
    </row>
    <row r="22" spans="16:22" x14ac:dyDescent="0.25">
      <c r="P22"/>
      <c r="V22"/>
    </row>
    <row r="23" spans="16:22" x14ac:dyDescent="0.25">
      <c r="P23"/>
      <c r="V23"/>
    </row>
    <row r="24" spans="16:22" x14ac:dyDescent="0.25">
      <c r="P24"/>
      <c r="V24"/>
    </row>
    <row r="25" spans="16:22" x14ac:dyDescent="0.25">
      <c r="P25"/>
      <c r="V25"/>
    </row>
    <row r="26" spans="16:22" x14ac:dyDescent="0.25">
      <c r="P26"/>
      <c r="V26"/>
    </row>
    <row r="27" spans="16:22" x14ac:dyDescent="0.25">
      <c r="P27"/>
      <c r="V27"/>
    </row>
    <row r="28" spans="16:22" x14ac:dyDescent="0.25">
      <c r="P28"/>
      <c r="V28"/>
    </row>
    <row r="29" spans="16:22" x14ac:dyDescent="0.25">
      <c r="P29"/>
      <c r="V29"/>
    </row>
    <row r="30" spans="16:22" x14ac:dyDescent="0.25">
      <c r="P30"/>
      <c r="V30"/>
    </row>
    <row r="31" spans="16:22" x14ac:dyDescent="0.25">
      <c r="P31"/>
      <c r="V31"/>
    </row>
    <row r="32" spans="16:22" x14ac:dyDescent="0.25">
      <c r="P32"/>
      <c r="V32"/>
    </row>
    <row r="33" spans="16:22" x14ac:dyDescent="0.25">
      <c r="P33"/>
      <c r="V33"/>
    </row>
  </sheetData>
  <mergeCells count="2">
    <mergeCell ref="P7:AG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B6616C3-513E-464E-A0D9-9644112E5618}"/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sharepoint/v3/field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infopath/2007/PartnerControls"/>
    <ds:schemaRef ds:uri="fc59cac2-4a0b-49e5-b878-56577be82993"/>
    <ds:schemaRef ds:uri="http://purl.org/dc/terms/"/>
    <ds:schemaRef ds:uri="http://schemas.microsoft.com/office/2006/documentManagement/types"/>
    <ds:schemaRef ds:uri="http://purl.org/dc/elements/1.1/"/>
    <ds:schemaRef ds:uri="b6565643-c00f-44ce-b5d1-532a85e4382c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cp:lastPrinted>2021-02-02T13:28:55Z</cp:lastPrinted>
  <dcterms:created xsi:type="dcterms:W3CDTF">2020-05-12T22:12:59Z</dcterms:created>
  <dcterms:modified xsi:type="dcterms:W3CDTF">2021-02-08T20:17:38Z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