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NORTE\"/>
    </mc:Choice>
  </mc:AlternateContent>
  <bookViews>
    <workbookView xWindow="0" yWindow="0" windowWidth="20490" windowHeight="7470"/>
  </bookViews>
  <sheets>
    <sheet name="AIFT010 " sheetId="6" r:id="rId1"/>
  </sheets>
  <calcPr calcId="162913"/>
</workbook>
</file>

<file path=xl/calcChain.xml><?xml version="1.0" encoding="utf-8"?>
<calcChain xmlns="http://schemas.openxmlformats.org/spreadsheetml/2006/main">
  <c r="AG30" i="6" l="1"/>
  <c r="AC30" i="6"/>
  <c r="AB30" i="6"/>
  <c r="Z30" i="6"/>
  <c r="X30" i="6"/>
</calcChain>
</file>

<file path=xl/sharedStrings.xml><?xml version="1.0" encoding="utf-8"?>
<sst xmlns="http://schemas.openxmlformats.org/spreadsheetml/2006/main" count="152" uniqueCount="82">
  <si>
    <t>FORMATO AIFT010 - Conciliación Cartera ERP – EBP</t>
  </si>
  <si>
    <t>EPS:</t>
  </si>
  <si>
    <t xml:space="preserve">EPS SURAMERICANA S.A.  </t>
  </si>
  <si>
    <t>Nit. 800088702-2</t>
  </si>
  <si>
    <t>IPS:</t>
  </si>
  <si>
    <t xml:space="preserve">NIT </t>
  </si>
  <si>
    <t>FECHA DE CORTE DE CONCILIACION:  31 DE MARZO DE 2020</t>
  </si>
  <si>
    <t xml:space="preserve">FECHA DE CONCILIACION: 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</si>
  <si>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</si>
  <si>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</si>
  <si>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</si>
  <si>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</si>
  <si>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</si>
  <si>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</si>
  <si>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</si>
  <si>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</si>
  <si>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</si>
  <si>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</si>
  <si>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</si>
  <si>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</si>
  <si>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</si>
  <si>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</si>
  <si>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</si>
  <si>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</si>
  <si>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</si>
  <si>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</si>
  <si>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</si>
  <si>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</si>
  <si>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</si>
  <si>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</si>
  <si>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</si>
  <si>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</si>
  <si>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</si>
  <si>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</si>
  <si>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</si>
  <si>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</si>
  <si>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</si>
  <si>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</si>
  <si>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</si>
  <si>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</si>
  <si>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</si>
  <si>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</si>
  <si>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</si>
  <si>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</si>
  <si>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</si>
  <si>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GI</t>
  </si>
  <si>
    <t>CONCILIACION PAGADA 2020/10/08</t>
  </si>
  <si>
    <t>FUNDACION  GRUPO INTEGRA</t>
  </si>
  <si>
    <t xml:space="preserve"> 2020/08/20</t>
  </si>
  <si>
    <t>2019/02/01</t>
  </si>
  <si>
    <t>2019/03/01</t>
  </si>
  <si>
    <t>2019/10/01</t>
  </si>
  <si>
    <t>2019/11/01</t>
  </si>
  <si>
    <t>2019/12/04</t>
  </si>
  <si>
    <t>2019/12/11</t>
  </si>
  <si>
    <t>2019/12/20</t>
  </si>
  <si>
    <t>2020/02/04</t>
  </si>
  <si>
    <t>2020/02/14</t>
  </si>
  <si>
    <t>2020/03/06</t>
  </si>
  <si>
    <t>GI13311</t>
  </si>
  <si>
    <t>GI14563</t>
  </si>
  <si>
    <t>GI14824</t>
  </si>
  <si>
    <t>GI15123</t>
  </si>
  <si>
    <t>GI15177</t>
  </si>
  <si>
    <t>GI15178</t>
  </si>
  <si>
    <t>GI15202</t>
  </si>
  <si>
    <t>GI15221</t>
  </si>
  <si>
    <t>GI15367</t>
  </si>
  <si>
    <t>GI15535</t>
  </si>
  <si>
    <t>GI15564</t>
  </si>
  <si>
    <t>GI15572</t>
  </si>
  <si>
    <t>GI15575</t>
  </si>
  <si>
    <t>GI15656</t>
  </si>
  <si>
    <t>GI15768</t>
  </si>
  <si>
    <t>GI15770</t>
  </si>
  <si>
    <t>GI15798</t>
  </si>
  <si>
    <t>GI15799</t>
  </si>
  <si>
    <t>GI15800</t>
  </si>
  <si>
    <t>GI15802</t>
  </si>
  <si>
    <t>GI13075</t>
  </si>
  <si>
    <t>FINIC No. 001</t>
  </si>
  <si>
    <t>FINIS No. 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</si>
</sst>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164" fontId="2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1" applyFont="1"/>
    <xf numFmtId="0" fontId="2" fillId="0" borderId="0" xfId="1"/>
    <xf numFmtId="0" fontId="4" fillId="0" borderId="0" xfId="1" applyFont="1"/>
    <xf numFmtId="3" fontId="2" fillId="0" borderId="0" xfId="1" applyNumberFormat="1"/>
    <xf numFmtId="0" fontId="6" fillId="2" borderId="5" xfId="2" applyFont="1" applyFill="1" applyBorder="1" applyAlignment="1" applyProtection="1">
      <alignment horizontal="center" vertical="center" wrapText="1"/>
      <protection locked="0"/>
    </xf>
    <xf numFmtId="3" fontId="6" fillId="2" borderId="5" xfId="3" applyNumberFormat="1" applyFont="1" applyFill="1" applyBorder="1" applyAlignment="1" applyProtection="1">
      <alignment horizontal="center" vertical="center" wrapText="1"/>
      <protection locked="0"/>
    </xf>
    <xf numFmtId="14" fontId="6" fillId="2" borderId="5" xfId="2" applyNumberFormat="1" applyFont="1" applyFill="1" applyBorder="1" applyAlignment="1" applyProtection="1">
      <alignment horizontal="center" vertical="center" wrapText="1"/>
      <protection locked="0"/>
    </xf>
    <xf numFmtId="3" fontId="6" fillId="2" borderId="5" xfId="2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2" applyFont="1" applyFill="1" applyBorder="1" applyAlignment="1" applyProtection="1">
      <alignment horizontal="center" vertical="center" wrapText="1"/>
      <protection locked="0"/>
    </xf>
    <xf numFmtId="3" fontId="6" fillId="3" borderId="5" xfId="2" applyNumberFormat="1" applyFont="1" applyFill="1" applyBorder="1" applyAlignment="1" applyProtection="1">
      <alignment horizontal="center" vertical="center" wrapText="1"/>
      <protection locked="0"/>
    </xf>
    <xf numFmtId="3" fontId="6" fillId="3" borderId="5" xfId="3" applyNumberFormat="1" applyFont="1" applyFill="1" applyBorder="1" applyAlignment="1" applyProtection="1">
      <alignment horizontal="center" vertical="center" wrapText="1"/>
      <protection locked="0"/>
    </xf>
    <xf numFmtId="3" fontId="6" fillId="3" borderId="4" xfId="3" applyNumberFormat="1" applyFont="1" applyFill="1" applyBorder="1" applyAlignment="1" applyProtection="1">
      <alignment horizontal="center" vertical="center" wrapText="1"/>
      <protection locked="0"/>
    </xf>
    <xf numFmtId="164" fontId="6" fillId="3" borderId="4" xfId="3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Fill="1" applyBorder="1" applyAlignment="1" applyProtection="1">
      <alignment horizontal="center"/>
      <protection locked="0"/>
    </xf>
    <xf numFmtId="0" fontId="7" fillId="0" borderId="4" xfId="1" applyFont="1" applyFill="1" applyBorder="1" applyProtection="1">
      <protection locked="0"/>
    </xf>
    <xf numFmtId="14" fontId="7" fillId="0" borderId="4" xfId="1" applyNumberFormat="1" applyFont="1" applyFill="1" applyBorder="1" applyAlignment="1" applyProtection="1">
      <alignment horizontal="center"/>
      <protection locked="0"/>
    </xf>
    <xf numFmtId="3" fontId="7" fillId="0" borderId="4" xfId="1" applyNumberFormat="1" applyFont="1" applyFill="1" applyBorder="1" applyProtection="1">
      <protection locked="0"/>
    </xf>
    <xf numFmtId="3" fontId="7" fillId="0" borderId="4" xfId="3" applyNumberFormat="1" applyFont="1" applyFill="1" applyBorder="1" applyProtection="1">
      <protection locked="0"/>
    </xf>
    <xf numFmtId="0" fontId="6" fillId="2" borderId="5" xfId="2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right"/>
      <protection locked="0"/>
    </xf>
    <xf numFmtId="0" fontId="1" fillId="0" borderId="4" xfId="1" applyFont="1" applyBorder="1" applyProtection="1">
      <protection locked="0"/>
    </xf>
    <xf numFmtId="1" fontId="7" fillId="0" borderId="4" xfId="1" applyNumberFormat="1" applyFont="1" applyFill="1" applyBorder="1" applyProtection="1">
      <protection locked="0"/>
    </xf>
    <xf numFmtId="0" fontId="8" fillId="0" borderId="4" xfId="1" applyFont="1" applyFill="1" applyBorder="1" applyAlignment="1" applyProtection="1">
      <alignment horizontal="center"/>
    </xf>
    <xf numFmtId="0" fontId="1" fillId="0" borderId="0" xfId="1" applyFont="1" applyFill="1"/>
    <xf numFmtId="0" fontId="2" fillId="0" borderId="0" xfId="1" applyFill="1"/>
    <xf numFmtId="3" fontId="2" fillId="0" borderId="0" xfId="1" applyNumberFormat="1" applyFill="1"/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3" fontId="3" fillId="0" borderId="0" xfId="1" applyNumberFormat="1" applyFont="1"/>
  </cellXfs>
  <cellStyles count="4">
    <cellStyle name="Millares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I30"/>
  <sheetViews>
    <sheetView tabSelected="1" zoomScaleNormal="100" workbookViewId="0">
      <selection activeCell="AC30" sqref="AB30:AC30"/>
    </sheetView>
  </sheetViews>
  <sheetFormatPr baseColWidth="10" defaultRowHeight="15" x14ac:dyDescent="0.25"/>
  <cols>
    <col min="1" max="1" width="15.85546875" style="2" customWidth="1"/>
    <col min="2" max="2" width="14.7109375" style="2" customWidth="1"/>
    <col min="3" max="3" width="13.5703125" style="2" bestFit="1" customWidth="1"/>
    <col min="4" max="4" width="13.140625" style="2" customWidth="1"/>
    <col min="5" max="5" width="11.42578125" style="2"/>
    <col min="6" max="6" width="14.140625" style="2" bestFit="1" customWidth="1"/>
    <col min="7" max="7" width="11.42578125" style="2"/>
    <col min="8" max="8" width="12.28515625" style="2" customWidth="1"/>
    <col min="9" max="9" width="11.42578125" style="2"/>
    <col min="10" max="13" width="14.140625" style="2" customWidth="1"/>
    <col min="14" max="15" width="11.42578125" style="2"/>
    <col min="16" max="16" width="16" style="2" customWidth="1"/>
    <col min="17" max="17" width="16.7109375" style="2" customWidth="1"/>
    <col min="18" max="18" width="14.7109375" style="2" customWidth="1"/>
    <col min="19" max="19" width="16.28515625" style="2" customWidth="1"/>
    <col min="20" max="21" width="12.140625" style="2" customWidth="1"/>
    <col min="22" max="23" width="12.28515625" style="2" customWidth="1"/>
    <col min="24" max="24" width="12.28515625" style="4" customWidth="1"/>
    <col min="25" max="25" width="12.28515625" style="2" customWidth="1"/>
    <col min="26" max="26" width="12.28515625" style="4" customWidth="1"/>
    <col min="27" max="27" width="12.28515625" style="2" customWidth="1"/>
    <col min="28" max="28" width="12.85546875" style="4" customWidth="1"/>
    <col min="29" max="29" width="11.42578125" style="2"/>
    <col min="30" max="30" width="21.28515625" style="2" bestFit="1" customWidth="1"/>
    <col min="31" max="31" width="13.140625" style="2" customWidth="1"/>
    <col min="32" max="32" width="13.28515625" style="2" customWidth="1"/>
    <col min="33" max="33" width="13.140625" style="2" customWidth="1"/>
    <col min="34" max="34" width="13.85546875" style="2" customWidth="1"/>
    <col min="35" max="35" width="36" style="2" customWidth="1"/>
    <col min="36" max="16384" width="11.42578125" style="2"/>
  </cols>
  <sheetData>
    <row r="1" spans="1:35" x14ac:dyDescent="0.25">
      <c r="A1" s="1" t="s">
        <v>0</v>
      </c>
    </row>
    <row r="2" spans="1:35" x14ac:dyDescent="0.25">
      <c r="A2" s="1" t="s">
        <v>1</v>
      </c>
      <c r="B2" s="1" t="s">
        <v>2</v>
      </c>
      <c r="C2" s="1"/>
      <c r="D2" s="1"/>
      <c r="E2" s="1" t="s">
        <v>3</v>
      </c>
      <c r="F2" s="1"/>
    </row>
    <row r="3" spans="1:35" ht="18.75" x14ac:dyDescent="0.3">
      <c r="A3" s="1" t="s">
        <v>4</v>
      </c>
      <c r="B3" s="1" t="s">
        <v>47</v>
      </c>
      <c r="C3" s="1"/>
      <c r="D3" s="1"/>
      <c r="E3" s="1" t="s">
        <v>5</v>
      </c>
      <c r="F3" s="1">
        <v>900081746</v>
      </c>
      <c r="G3" s="3"/>
    </row>
    <row r="4" spans="1:35" x14ac:dyDescent="0.25">
      <c r="A4" s="1" t="s">
        <v>6</v>
      </c>
    </row>
    <row r="5" spans="1:35" s="25" customFormat="1" x14ac:dyDescent="0.25">
      <c r="A5" s="1" t="s">
        <v>7</v>
      </c>
      <c r="B5" s="2"/>
      <c r="C5" s="24" t="s">
        <v>48</v>
      </c>
      <c r="X5" s="26"/>
      <c r="Z5" s="26"/>
      <c r="AB5" s="26"/>
    </row>
    <row r="6" spans="1:35" ht="27.75" customHeight="1" thickBot="1" x14ac:dyDescent="0.3"/>
    <row r="7" spans="1:35" ht="15.75" customHeight="1" thickBot="1" x14ac:dyDescent="0.3">
      <c r="A7" s="27" t="s">
        <v>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  <c r="P7" s="30" t="s">
        <v>9</v>
      </c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2"/>
    </row>
    <row r="8" spans="1:35" ht="56.25" x14ac:dyDescent="0.25">
      <c r="A8" s="5" t="s">
        <v>10</v>
      </c>
      <c r="B8" s="6" t="s">
        <v>11</v>
      </c>
      <c r="C8" s="19" t="s">
        <v>12</v>
      </c>
      <c r="D8" s="19" t="s">
        <v>13</v>
      </c>
      <c r="E8" s="7" t="s">
        <v>14</v>
      </c>
      <c r="F8" s="6" t="s">
        <v>15</v>
      </c>
      <c r="G8" s="8" t="s">
        <v>16</v>
      </c>
      <c r="H8" s="6" t="s">
        <v>17</v>
      </c>
      <c r="I8" s="6" t="s">
        <v>18</v>
      </c>
      <c r="J8" s="6" t="s">
        <v>19</v>
      </c>
      <c r="K8" s="6" t="s">
        <v>20</v>
      </c>
      <c r="L8" s="6" t="s">
        <v>21</v>
      </c>
      <c r="M8" s="6" t="s">
        <v>22</v>
      </c>
      <c r="N8" s="8" t="s">
        <v>23</v>
      </c>
      <c r="O8" s="8" t="s">
        <v>24</v>
      </c>
      <c r="P8" s="9" t="s">
        <v>25</v>
      </c>
      <c r="Q8" s="10" t="s">
        <v>26</v>
      </c>
      <c r="R8" s="10" t="s">
        <v>27</v>
      </c>
      <c r="S8" s="10" t="s">
        <v>28</v>
      </c>
      <c r="T8" s="11" t="s">
        <v>29</v>
      </c>
      <c r="U8" s="10" t="s">
        <v>30</v>
      </c>
      <c r="V8" s="11" t="s">
        <v>31</v>
      </c>
      <c r="W8" s="11" t="s">
        <v>32</v>
      </c>
      <c r="X8" s="11" t="s">
        <v>33</v>
      </c>
      <c r="Y8" s="10" t="s">
        <v>34</v>
      </c>
      <c r="Z8" s="11" t="s">
        <v>35</v>
      </c>
      <c r="AA8" s="11" t="s">
        <v>36</v>
      </c>
      <c r="AB8" s="11" t="s">
        <v>37</v>
      </c>
      <c r="AC8" s="11" t="s">
        <v>38</v>
      </c>
      <c r="AD8" s="11" t="s">
        <v>39</v>
      </c>
      <c r="AE8" s="11" t="s">
        <v>40</v>
      </c>
      <c r="AF8" s="11" t="s">
        <v>41</v>
      </c>
      <c r="AG8" s="11" t="s">
        <v>42</v>
      </c>
      <c r="AH8" s="12" t="s">
        <v>43</v>
      </c>
      <c r="AI8" s="13" t="s">
        <v>44</v>
      </c>
    </row>
    <row r="9" spans="1:35" x14ac:dyDescent="0.25">
      <c r="A9" s="14">
        <v>1</v>
      </c>
      <c r="B9" s="15"/>
      <c r="C9" s="23" t="s">
        <v>45</v>
      </c>
      <c r="D9" s="23">
        <v>13075</v>
      </c>
      <c r="E9" s="16">
        <v>43451</v>
      </c>
      <c r="F9" s="14" t="s">
        <v>49</v>
      </c>
      <c r="G9" s="17">
        <v>1000000</v>
      </c>
      <c r="H9" s="18">
        <v>0</v>
      </c>
      <c r="I9" s="18"/>
      <c r="J9" s="18"/>
      <c r="K9" s="18">
        <v>25000</v>
      </c>
      <c r="L9" s="18">
        <v>633750</v>
      </c>
      <c r="M9" s="18"/>
      <c r="N9" s="18">
        <v>658750</v>
      </c>
      <c r="O9" s="18">
        <v>0</v>
      </c>
      <c r="P9" s="20" t="s">
        <v>59</v>
      </c>
      <c r="Q9" s="17">
        <v>3000000</v>
      </c>
      <c r="R9" s="17"/>
      <c r="S9" s="17"/>
      <c r="T9" s="17"/>
      <c r="U9" s="17"/>
      <c r="V9" s="22">
        <v>2261496</v>
      </c>
      <c r="W9" s="18"/>
      <c r="X9" s="18">
        <v>1475000</v>
      </c>
      <c r="Y9" s="18"/>
      <c r="Z9" s="18">
        <v>516250</v>
      </c>
      <c r="AA9" s="18"/>
      <c r="AB9" s="18">
        <v>958750</v>
      </c>
      <c r="AC9" s="18">
        <v>516250</v>
      </c>
      <c r="AD9" s="17" t="s">
        <v>80</v>
      </c>
      <c r="AE9" s="17">
        <v>0</v>
      </c>
      <c r="AF9" s="17">
        <v>0</v>
      </c>
      <c r="AG9" s="17">
        <v>958750</v>
      </c>
      <c r="AH9" s="17"/>
      <c r="AI9" s="21" t="s">
        <v>46</v>
      </c>
    </row>
    <row r="10" spans="1:35" x14ac:dyDescent="0.25">
      <c r="A10" s="14">
        <v>2</v>
      </c>
      <c r="B10" s="15"/>
      <c r="C10" s="23" t="s">
        <v>45</v>
      </c>
      <c r="D10" s="23">
        <v>13311</v>
      </c>
      <c r="E10" s="16">
        <v>43525</v>
      </c>
      <c r="F10" s="14" t="s">
        <v>50</v>
      </c>
      <c r="G10" s="17">
        <v>3000000</v>
      </c>
      <c r="H10" s="18">
        <v>0</v>
      </c>
      <c r="I10" s="18"/>
      <c r="J10" s="18"/>
      <c r="K10" s="18">
        <v>1525000</v>
      </c>
      <c r="L10" s="18">
        <v>958750</v>
      </c>
      <c r="M10" s="18"/>
      <c r="N10" s="18">
        <v>2483750</v>
      </c>
      <c r="O10" s="18">
        <v>0</v>
      </c>
      <c r="P10" s="20" t="s">
        <v>60</v>
      </c>
      <c r="Q10" s="17">
        <v>600000</v>
      </c>
      <c r="R10" s="17"/>
      <c r="S10" s="17"/>
      <c r="T10" s="17"/>
      <c r="U10" s="17"/>
      <c r="V10" s="22">
        <v>2536242</v>
      </c>
      <c r="W10" s="18"/>
      <c r="X10" s="18">
        <v>103800</v>
      </c>
      <c r="Y10" s="18"/>
      <c r="Z10" s="18">
        <v>36330</v>
      </c>
      <c r="AA10" s="18"/>
      <c r="AB10" s="18">
        <v>67470</v>
      </c>
      <c r="AC10" s="18">
        <v>36330</v>
      </c>
      <c r="AD10" s="17" t="s">
        <v>80</v>
      </c>
      <c r="AE10" s="17">
        <v>0</v>
      </c>
      <c r="AF10" s="17">
        <v>0</v>
      </c>
      <c r="AG10" s="17">
        <v>67470</v>
      </c>
      <c r="AH10" s="17"/>
      <c r="AI10" s="21" t="s">
        <v>46</v>
      </c>
    </row>
    <row r="11" spans="1:35" x14ac:dyDescent="0.25">
      <c r="A11" s="14">
        <v>3</v>
      </c>
      <c r="B11" s="15"/>
      <c r="C11" s="23" t="s">
        <v>45</v>
      </c>
      <c r="D11" s="23">
        <v>14563</v>
      </c>
      <c r="E11" s="16">
        <v>43739</v>
      </c>
      <c r="F11" s="14" t="s">
        <v>51</v>
      </c>
      <c r="G11" s="17">
        <v>600000</v>
      </c>
      <c r="H11" s="18">
        <v>0</v>
      </c>
      <c r="I11" s="18"/>
      <c r="J11" s="18"/>
      <c r="K11" s="18">
        <v>496200</v>
      </c>
      <c r="L11" s="18">
        <v>67470</v>
      </c>
      <c r="M11" s="18"/>
      <c r="N11" s="18">
        <v>563670</v>
      </c>
      <c r="O11" s="18">
        <v>0</v>
      </c>
      <c r="P11" s="20" t="s">
        <v>61</v>
      </c>
      <c r="Q11" s="17">
        <v>900000</v>
      </c>
      <c r="R11" s="17"/>
      <c r="S11" s="17"/>
      <c r="T11" s="17"/>
      <c r="U11" s="17"/>
      <c r="V11" s="22">
        <v>2566073</v>
      </c>
      <c r="W11" s="18"/>
      <c r="X11" s="18">
        <v>155700</v>
      </c>
      <c r="Y11" s="18"/>
      <c r="Z11" s="18">
        <v>54495</v>
      </c>
      <c r="AA11" s="18"/>
      <c r="AB11" s="18">
        <v>101205</v>
      </c>
      <c r="AC11" s="18">
        <v>54495</v>
      </c>
      <c r="AD11" s="17" t="s">
        <v>80</v>
      </c>
      <c r="AE11" s="17">
        <v>0</v>
      </c>
      <c r="AF11" s="17">
        <v>0</v>
      </c>
      <c r="AG11" s="17">
        <v>101205</v>
      </c>
      <c r="AH11" s="17"/>
      <c r="AI11" s="21" t="s">
        <v>46</v>
      </c>
    </row>
    <row r="12" spans="1:35" x14ac:dyDescent="0.25">
      <c r="A12" s="14">
        <v>4</v>
      </c>
      <c r="B12" s="15"/>
      <c r="C12" s="23" t="s">
        <v>45</v>
      </c>
      <c r="D12" s="23">
        <v>14824</v>
      </c>
      <c r="E12" s="16">
        <v>43770</v>
      </c>
      <c r="F12" s="14" t="s">
        <v>52</v>
      </c>
      <c r="G12" s="17">
        <v>900000</v>
      </c>
      <c r="H12" s="18">
        <v>0</v>
      </c>
      <c r="I12" s="18"/>
      <c r="J12" s="18"/>
      <c r="K12" s="18">
        <v>744300</v>
      </c>
      <c r="L12" s="18">
        <v>101205</v>
      </c>
      <c r="M12" s="18"/>
      <c r="N12" s="18">
        <v>845505</v>
      </c>
      <c r="O12" s="18">
        <v>0</v>
      </c>
      <c r="P12" s="20" t="s">
        <v>62</v>
      </c>
      <c r="Q12" s="17">
        <v>600000</v>
      </c>
      <c r="R12" s="17"/>
      <c r="S12" s="17"/>
      <c r="T12" s="17"/>
      <c r="U12" s="17"/>
      <c r="V12" s="22">
        <v>2609794</v>
      </c>
      <c r="W12" s="18"/>
      <c r="X12" s="18">
        <v>103800</v>
      </c>
      <c r="Y12" s="18"/>
      <c r="Z12" s="18">
        <v>36330</v>
      </c>
      <c r="AA12" s="18"/>
      <c r="AB12" s="18">
        <v>67470</v>
      </c>
      <c r="AC12" s="18">
        <v>36330</v>
      </c>
      <c r="AD12" s="17" t="s">
        <v>80</v>
      </c>
      <c r="AE12" s="17">
        <v>0</v>
      </c>
      <c r="AF12" s="17">
        <v>0</v>
      </c>
      <c r="AG12" s="17">
        <v>67470</v>
      </c>
      <c r="AH12" s="17"/>
      <c r="AI12" s="21" t="s">
        <v>46</v>
      </c>
    </row>
    <row r="13" spans="1:35" x14ac:dyDescent="0.25">
      <c r="A13" s="14">
        <v>5</v>
      </c>
      <c r="B13" s="15"/>
      <c r="C13" s="23" t="s">
        <v>45</v>
      </c>
      <c r="D13" s="23">
        <v>15123</v>
      </c>
      <c r="E13" s="16">
        <v>43801</v>
      </c>
      <c r="F13" s="14" t="s">
        <v>53</v>
      </c>
      <c r="G13" s="17">
        <v>600000</v>
      </c>
      <c r="H13" s="18">
        <v>0</v>
      </c>
      <c r="I13" s="18"/>
      <c r="J13" s="18"/>
      <c r="K13" s="18">
        <v>496200</v>
      </c>
      <c r="L13" s="18">
        <v>67470</v>
      </c>
      <c r="M13" s="18"/>
      <c r="N13" s="18">
        <v>563670</v>
      </c>
      <c r="O13" s="18">
        <v>0</v>
      </c>
      <c r="P13" s="20" t="s">
        <v>63</v>
      </c>
      <c r="Q13" s="17">
        <v>1500000</v>
      </c>
      <c r="R13" s="17"/>
      <c r="S13" s="17"/>
      <c r="T13" s="17"/>
      <c r="U13" s="17"/>
      <c r="V13" s="22">
        <v>2612213</v>
      </c>
      <c r="W13" s="18"/>
      <c r="X13" s="18">
        <v>1475000</v>
      </c>
      <c r="Y13" s="18"/>
      <c r="Z13" s="18">
        <v>516250</v>
      </c>
      <c r="AA13" s="18"/>
      <c r="AB13" s="18">
        <v>958750</v>
      </c>
      <c r="AC13" s="18">
        <v>516250</v>
      </c>
      <c r="AD13" s="17" t="s">
        <v>80</v>
      </c>
      <c r="AE13" s="17">
        <v>0</v>
      </c>
      <c r="AF13" s="17">
        <v>0</v>
      </c>
      <c r="AG13" s="17">
        <v>958750</v>
      </c>
      <c r="AH13" s="17"/>
      <c r="AI13" s="21" t="s">
        <v>46</v>
      </c>
    </row>
    <row r="14" spans="1:35" x14ac:dyDescent="0.25">
      <c r="A14" s="14">
        <v>6</v>
      </c>
      <c r="B14" s="15"/>
      <c r="C14" s="23" t="s">
        <v>45</v>
      </c>
      <c r="D14" s="23">
        <v>15177</v>
      </c>
      <c r="E14" s="16">
        <v>43809</v>
      </c>
      <c r="F14" s="14" t="s">
        <v>54</v>
      </c>
      <c r="G14" s="17">
        <v>1500000</v>
      </c>
      <c r="H14" s="18">
        <v>0</v>
      </c>
      <c r="I14" s="18"/>
      <c r="J14" s="18"/>
      <c r="K14" s="18">
        <v>25000</v>
      </c>
      <c r="L14" s="18">
        <v>958750</v>
      </c>
      <c r="M14" s="18"/>
      <c r="N14" s="18">
        <v>983750</v>
      </c>
      <c r="O14" s="18">
        <v>0</v>
      </c>
      <c r="P14" s="20" t="s">
        <v>64</v>
      </c>
      <c r="Q14" s="17">
        <v>528000</v>
      </c>
      <c r="R14" s="17"/>
      <c r="S14" s="17"/>
      <c r="T14" s="17"/>
      <c r="U14" s="17"/>
      <c r="V14" s="22">
        <v>2616169</v>
      </c>
      <c r="W14" s="18"/>
      <c r="X14" s="18">
        <v>60720</v>
      </c>
      <c r="Y14" s="18"/>
      <c r="Z14" s="18">
        <v>21252</v>
      </c>
      <c r="AA14" s="18"/>
      <c r="AB14" s="18">
        <v>39468</v>
      </c>
      <c r="AC14" s="18">
        <v>21252</v>
      </c>
      <c r="AD14" s="17" t="s">
        <v>80</v>
      </c>
      <c r="AE14" s="17">
        <v>0</v>
      </c>
      <c r="AF14" s="17">
        <v>0</v>
      </c>
      <c r="AG14" s="17">
        <v>39468</v>
      </c>
      <c r="AH14" s="17"/>
      <c r="AI14" s="21" t="s">
        <v>46</v>
      </c>
    </row>
    <row r="15" spans="1:35" x14ac:dyDescent="0.25">
      <c r="A15" s="14">
        <v>7</v>
      </c>
      <c r="B15" s="15"/>
      <c r="C15" s="23" t="s">
        <v>45</v>
      </c>
      <c r="D15" s="23">
        <v>15178</v>
      </c>
      <c r="E15" s="16">
        <v>43809</v>
      </c>
      <c r="F15" s="14" t="s">
        <v>54</v>
      </c>
      <c r="G15" s="17">
        <v>528000</v>
      </c>
      <c r="H15" s="18">
        <v>0</v>
      </c>
      <c r="I15" s="18"/>
      <c r="J15" s="18"/>
      <c r="K15" s="18">
        <v>467280</v>
      </c>
      <c r="L15" s="18">
        <v>39468</v>
      </c>
      <c r="M15" s="18"/>
      <c r="N15" s="18">
        <v>506748</v>
      </c>
      <c r="O15" s="18">
        <v>0</v>
      </c>
      <c r="P15" s="20" t="s">
        <v>65</v>
      </c>
      <c r="Q15" s="17">
        <v>1200000</v>
      </c>
      <c r="R15" s="17"/>
      <c r="S15" s="17"/>
      <c r="T15" s="17"/>
      <c r="U15" s="17"/>
      <c r="V15" s="22">
        <v>2616363</v>
      </c>
      <c r="W15" s="18"/>
      <c r="X15" s="18">
        <v>116867</v>
      </c>
      <c r="Y15" s="18"/>
      <c r="Z15" s="18">
        <v>40903.449999999997</v>
      </c>
      <c r="AA15" s="18"/>
      <c r="AB15" s="18">
        <v>75963.55</v>
      </c>
      <c r="AC15" s="18">
        <v>40903.449999999997</v>
      </c>
      <c r="AD15" s="17" t="s">
        <v>80</v>
      </c>
      <c r="AE15" s="17">
        <v>0</v>
      </c>
      <c r="AF15" s="17">
        <v>0</v>
      </c>
      <c r="AG15" s="17">
        <v>75963.55</v>
      </c>
      <c r="AH15" s="17"/>
      <c r="AI15" s="21" t="s">
        <v>46</v>
      </c>
    </row>
    <row r="16" spans="1:35" x14ac:dyDescent="0.25">
      <c r="A16" s="14">
        <v>8</v>
      </c>
      <c r="B16" s="15"/>
      <c r="C16" s="23" t="s">
        <v>45</v>
      </c>
      <c r="D16" s="23">
        <v>15202</v>
      </c>
      <c r="E16" s="16">
        <v>43809</v>
      </c>
      <c r="F16" s="14" t="s">
        <v>54</v>
      </c>
      <c r="G16" s="17">
        <v>1200000</v>
      </c>
      <c r="H16" s="18">
        <v>0</v>
      </c>
      <c r="I16" s="18"/>
      <c r="J16" s="18"/>
      <c r="K16" s="18">
        <v>1083133</v>
      </c>
      <c r="L16" s="18">
        <v>75963.55</v>
      </c>
      <c r="M16" s="18"/>
      <c r="N16" s="18">
        <v>1159096.55</v>
      </c>
      <c r="O16" s="18">
        <v>0</v>
      </c>
      <c r="P16" s="20" t="s">
        <v>66</v>
      </c>
      <c r="Q16" s="17">
        <v>1500000</v>
      </c>
      <c r="R16" s="17"/>
      <c r="S16" s="17"/>
      <c r="T16" s="17"/>
      <c r="U16" s="17"/>
      <c r="V16" s="22">
        <v>2616219</v>
      </c>
      <c r="W16" s="18"/>
      <c r="X16" s="18">
        <v>243867</v>
      </c>
      <c r="Y16" s="18"/>
      <c r="Z16" s="18">
        <v>85353.449999999983</v>
      </c>
      <c r="AA16" s="18"/>
      <c r="AB16" s="18">
        <v>158513.55000000002</v>
      </c>
      <c r="AC16" s="18">
        <v>85353.449999999983</v>
      </c>
      <c r="AD16" s="17" t="s">
        <v>80</v>
      </c>
      <c r="AE16" s="17">
        <v>0</v>
      </c>
      <c r="AF16" s="17">
        <v>0</v>
      </c>
      <c r="AG16" s="17">
        <v>158513.55000000002</v>
      </c>
      <c r="AH16" s="17"/>
      <c r="AI16" s="21" t="s">
        <v>46</v>
      </c>
    </row>
    <row r="17" spans="1:35" x14ac:dyDescent="0.25">
      <c r="A17" s="14">
        <v>9</v>
      </c>
      <c r="B17" s="15"/>
      <c r="C17" s="23" t="s">
        <v>45</v>
      </c>
      <c r="D17" s="23">
        <v>15221</v>
      </c>
      <c r="E17" s="16">
        <v>43809</v>
      </c>
      <c r="F17" s="14" t="s">
        <v>54</v>
      </c>
      <c r="G17" s="17">
        <v>1500000</v>
      </c>
      <c r="H17" s="18">
        <v>0</v>
      </c>
      <c r="I17" s="18"/>
      <c r="J17" s="18"/>
      <c r="K17" s="18">
        <v>1256133</v>
      </c>
      <c r="L17" s="18">
        <v>158513.55000000002</v>
      </c>
      <c r="M17" s="18"/>
      <c r="N17" s="18">
        <v>1414646.55</v>
      </c>
      <c r="O17" s="18">
        <v>0</v>
      </c>
      <c r="P17" s="20" t="s">
        <v>67</v>
      </c>
      <c r="Q17" s="17">
        <v>600000</v>
      </c>
      <c r="R17" s="17"/>
      <c r="S17" s="17"/>
      <c r="T17" s="17"/>
      <c r="U17" s="17"/>
      <c r="V17" s="22">
        <v>2625921</v>
      </c>
      <c r="W17" s="18"/>
      <c r="X17" s="18">
        <v>103800</v>
      </c>
      <c r="Y17" s="18"/>
      <c r="Z17" s="18">
        <v>36330</v>
      </c>
      <c r="AA17" s="18"/>
      <c r="AB17" s="18">
        <v>67470</v>
      </c>
      <c r="AC17" s="18">
        <v>36330</v>
      </c>
      <c r="AD17" s="17" t="s">
        <v>80</v>
      </c>
      <c r="AE17" s="17">
        <v>0</v>
      </c>
      <c r="AF17" s="17">
        <v>0</v>
      </c>
      <c r="AG17" s="17">
        <v>67470</v>
      </c>
      <c r="AH17" s="17"/>
      <c r="AI17" s="21" t="s">
        <v>46</v>
      </c>
    </row>
    <row r="18" spans="1:35" x14ac:dyDescent="0.25">
      <c r="A18" s="14">
        <v>10</v>
      </c>
      <c r="B18" s="15"/>
      <c r="C18" s="23" t="s">
        <v>45</v>
      </c>
      <c r="D18" s="23">
        <v>15367</v>
      </c>
      <c r="E18" s="16">
        <v>43819</v>
      </c>
      <c r="F18" s="14" t="s">
        <v>55</v>
      </c>
      <c r="G18" s="17">
        <v>600000</v>
      </c>
      <c r="H18" s="18">
        <v>0</v>
      </c>
      <c r="I18" s="18"/>
      <c r="J18" s="18"/>
      <c r="K18" s="18">
        <v>496200</v>
      </c>
      <c r="L18" s="18">
        <v>67470</v>
      </c>
      <c r="M18" s="18"/>
      <c r="N18" s="18">
        <v>563670</v>
      </c>
      <c r="O18" s="18">
        <v>0</v>
      </c>
      <c r="P18" s="20" t="s">
        <v>68</v>
      </c>
      <c r="Q18" s="17">
        <v>1200000</v>
      </c>
      <c r="R18" s="17"/>
      <c r="S18" s="17"/>
      <c r="T18" s="17"/>
      <c r="U18" s="17"/>
      <c r="V18" s="22">
        <v>2676097</v>
      </c>
      <c r="W18" s="18"/>
      <c r="X18" s="18">
        <v>1175000</v>
      </c>
      <c r="Y18" s="18"/>
      <c r="Z18" s="18">
        <v>411250</v>
      </c>
      <c r="AA18" s="18"/>
      <c r="AB18" s="18">
        <v>763750</v>
      </c>
      <c r="AC18" s="18">
        <v>411250</v>
      </c>
      <c r="AD18" s="17" t="s">
        <v>80</v>
      </c>
      <c r="AE18" s="17">
        <v>0</v>
      </c>
      <c r="AF18" s="17">
        <v>0</v>
      </c>
      <c r="AG18" s="17">
        <v>763750</v>
      </c>
      <c r="AH18" s="17"/>
      <c r="AI18" s="21" t="s">
        <v>46</v>
      </c>
    </row>
    <row r="19" spans="1:35" x14ac:dyDescent="0.25">
      <c r="A19" s="14">
        <v>11</v>
      </c>
      <c r="B19" s="15"/>
      <c r="C19" s="23" t="s">
        <v>45</v>
      </c>
      <c r="D19" s="23">
        <v>15535</v>
      </c>
      <c r="E19" s="16">
        <v>43863</v>
      </c>
      <c r="F19" s="14" t="s">
        <v>56</v>
      </c>
      <c r="G19" s="17">
        <v>1200000</v>
      </c>
      <c r="H19" s="18">
        <v>4325</v>
      </c>
      <c r="I19" s="18"/>
      <c r="J19" s="18"/>
      <c r="K19" s="18">
        <v>20675</v>
      </c>
      <c r="L19" s="18">
        <v>763750</v>
      </c>
      <c r="M19" s="18"/>
      <c r="N19" s="18">
        <v>784425</v>
      </c>
      <c r="O19" s="18">
        <v>0</v>
      </c>
      <c r="P19" s="20" t="s">
        <v>69</v>
      </c>
      <c r="Q19" s="17">
        <v>200000</v>
      </c>
      <c r="R19" s="17"/>
      <c r="S19" s="17"/>
      <c r="T19" s="17"/>
      <c r="U19" s="17"/>
      <c r="V19" s="22">
        <v>2678574</v>
      </c>
      <c r="W19" s="18"/>
      <c r="X19" s="18">
        <v>34600</v>
      </c>
      <c r="Y19" s="18"/>
      <c r="Z19" s="18">
        <v>12110</v>
      </c>
      <c r="AA19" s="18"/>
      <c r="AB19" s="18">
        <v>22490</v>
      </c>
      <c r="AC19" s="18">
        <v>12110</v>
      </c>
      <c r="AD19" s="17" t="s">
        <v>80</v>
      </c>
      <c r="AE19" s="17">
        <v>0</v>
      </c>
      <c r="AF19" s="17">
        <v>0</v>
      </c>
      <c r="AG19" s="17">
        <v>22490</v>
      </c>
      <c r="AH19" s="17"/>
      <c r="AI19" s="21" t="s">
        <v>46</v>
      </c>
    </row>
    <row r="20" spans="1:35" x14ac:dyDescent="0.25">
      <c r="A20" s="14">
        <v>12</v>
      </c>
      <c r="B20" s="15"/>
      <c r="C20" s="23" t="s">
        <v>45</v>
      </c>
      <c r="D20" s="23">
        <v>15564</v>
      </c>
      <c r="E20" s="16">
        <v>43863</v>
      </c>
      <c r="F20" s="14" t="s">
        <v>56</v>
      </c>
      <c r="G20" s="17">
        <v>200000</v>
      </c>
      <c r="H20" s="18">
        <v>0</v>
      </c>
      <c r="I20" s="18"/>
      <c r="J20" s="18"/>
      <c r="K20" s="18">
        <v>165400</v>
      </c>
      <c r="L20" s="18">
        <v>22490</v>
      </c>
      <c r="M20" s="18"/>
      <c r="N20" s="18">
        <v>187890</v>
      </c>
      <c r="O20" s="18">
        <v>0</v>
      </c>
      <c r="P20" s="20" t="s">
        <v>70</v>
      </c>
      <c r="Q20" s="17">
        <v>400000</v>
      </c>
      <c r="R20" s="17"/>
      <c r="S20" s="17"/>
      <c r="T20" s="17"/>
      <c r="U20" s="17"/>
      <c r="V20" s="22">
        <v>2678696</v>
      </c>
      <c r="W20" s="18"/>
      <c r="X20" s="18">
        <v>46000</v>
      </c>
      <c r="Y20" s="18"/>
      <c r="Z20" s="18">
        <v>16100</v>
      </c>
      <c r="AA20" s="18"/>
      <c r="AB20" s="18">
        <v>29900</v>
      </c>
      <c r="AC20" s="18">
        <v>16100</v>
      </c>
      <c r="AD20" s="17" t="s">
        <v>80</v>
      </c>
      <c r="AE20" s="17">
        <v>0</v>
      </c>
      <c r="AF20" s="17">
        <v>0</v>
      </c>
      <c r="AG20" s="17">
        <v>29900</v>
      </c>
      <c r="AH20" s="17"/>
      <c r="AI20" s="21" t="s">
        <v>46</v>
      </c>
    </row>
    <row r="21" spans="1:35" x14ac:dyDescent="0.25">
      <c r="A21" s="14">
        <v>13</v>
      </c>
      <c r="B21" s="15"/>
      <c r="C21" s="23" t="s">
        <v>45</v>
      </c>
      <c r="D21" s="23">
        <v>15572</v>
      </c>
      <c r="E21" s="16">
        <v>43863</v>
      </c>
      <c r="F21" s="14" t="s">
        <v>56</v>
      </c>
      <c r="G21" s="17">
        <v>400000</v>
      </c>
      <c r="H21" s="18">
        <v>0</v>
      </c>
      <c r="I21" s="18"/>
      <c r="J21" s="18"/>
      <c r="K21" s="18">
        <v>354000</v>
      </c>
      <c r="L21" s="18">
        <v>29900</v>
      </c>
      <c r="M21" s="18"/>
      <c r="N21" s="18">
        <v>383900</v>
      </c>
      <c r="O21" s="18">
        <v>0</v>
      </c>
      <c r="P21" s="20" t="s">
        <v>71</v>
      </c>
      <c r="Q21" s="17">
        <v>480000</v>
      </c>
      <c r="R21" s="17"/>
      <c r="S21" s="17"/>
      <c r="T21" s="17"/>
      <c r="U21" s="17"/>
      <c r="V21" s="22">
        <v>2678700</v>
      </c>
      <c r="W21" s="18"/>
      <c r="X21" s="18">
        <v>83040</v>
      </c>
      <c r="Y21" s="18"/>
      <c r="Z21" s="18">
        <v>29064</v>
      </c>
      <c r="AA21" s="18"/>
      <c r="AB21" s="18">
        <v>53976</v>
      </c>
      <c r="AC21" s="18">
        <v>29064</v>
      </c>
      <c r="AD21" s="17" t="s">
        <v>80</v>
      </c>
      <c r="AE21" s="17">
        <v>0</v>
      </c>
      <c r="AF21" s="17">
        <v>0</v>
      </c>
      <c r="AG21" s="17">
        <v>53976</v>
      </c>
      <c r="AH21" s="17"/>
      <c r="AI21" s="21" t="s">
        <v>46</v>
      </c>
    </row>
    <row r="22" spans="1:35" x14ac:dyDescent="0.25">
      <c r="A22" s="14">
        <v>14</v>
      </c>
      <c r="B22" s="15"/>
      <c r="C22" s="23" t="s">
        <v>45</v>
      </c>
      <c r="D22" s="23">
        <v>15575</v>
      </c>
      <c r="E22" s="16">
        <v>43863</v>
      </c>
      <c r="F22" s="14" t="s">
        <v>56</v>
      </c>
      <c r="G22" s="17">
        <v>480000</v>
      </c>
      <c r="H22" s="18">
        <v>0</v>
      </c>
      <c r="I22" s="18"/>
      <c r="J22" s="18"/>
      <c r="K22" s="18">
        <v>396960</v>
      </c>
      <c r="L22" s="18">
        <v>53976</v>
      </c>
      <c r="M22" s="18"/>
      <c r="N22" s="18">
        <v>450936</v>
      </c>
      <c r="O22" s="18">
        <v>0</v>
      </c>
      <c r="P22" s="20" t="s">
        <v>72</v>
      </c>
      <c r="Q22" s="17">
        <v>960000</v>
      </c>
      <c r="R22" s="17"/>
      <c r="S22" s="17"/>
      <c r="T22" s="17"/>
      <c r="U22" s="17"/>
      <c r="V22" s="22">
        <v>2699010</v>
      </c>
      <c r="W22" s="18"/>
      <c r="X22" s="18">
        <v>110400</v>
      </c>
      <c r="Y22" s="18"/>
      <c r="Z22" s="18">
        <v>38640</v>
      </c>
      <c r="AA22" s="18"/>
      <c r="AB22" s="18">
        <v>71760</v>
      </c>
      <c r="AC22" s="18">
        <v>38640</v>
      </c>
      <c r="AD22" s="17" t="s">
        <v>80</v>
      </c>
      <c r="AE22" s="17">
        <v>0</v>
      </c>
      <c r="AF22" s="17">
        <v>0</v>
      </c>
      <c r="AG22" s="17">
        <v>71760</v>
      </c>
      <c r="AH22" s="17"/>
      <c r="AI22" s="21" t="s">
        <v>46</v>
      </c>
    </row>
    <row r="23" spans="1:35" x14ac:dyDescent="0.25">
      <c r="A23" s="14">
        <v>15</v>
      </c>
      <c r="B23" s="15"/>
      <c r="C23" s="23" t="s">
        <v>45</v>
      </c>
      <c r="D23" s="23">
        <v>15656</v>
      </c>
      <c r="E23" s="16">
        <v>43881</v>
      </c>
      <c r="F23" s="14" t="s">
        <v>57</v>
      </c>
      <c r="G23" s="17">
        <v>960000</v>
      </c>
      <c r="H23" s="18">
        <v>0</v>
      </c>
      <c r="I23" s="18"/>
      <c r="J23" s="18"/>
      <c r="K23" s="18">
        <v>849600</v>
      </c>
      <c r="L23" s="18">
        <v>71760</v>
      </c>
      <c r="M23" s="18"/>
      <c r="N23" s="18">
        <v>921360</v>
      </c>
      <c r="O23" s="18">
        <v>0</v>
      </c>
      <c r="P23" s="20" t="s">
        <v>73</v>
      </c>
      <c r="Q23" s="17">
        <v>2950000</v>
      </c>
      <c r="R23" s="17"/>
      <c r="S23" s="17"/>
      <c r="T23" s="17"/>
      <c r="U23" s="17"/>
      <c r="V23" s="22">
        <v>2726122</v>
      </c>
      <c r="W23" s="18"/>
      <c r="X23" s="18">
        <v>2200000</v>
      </c>
      <c r="Y23" s="18"/>
      <c r="Z23" s="18">
        <v>770000</v>
      </c>
      <c r="AA23" s="18"/>
      <c r="AB23" s="18">
        <v>1430000</v>
      </c>
      <c r="AC23" s="18">
        <v>770000</v>
      </c>
      <c r="AD23" s="17" t="s">
        <v>80</v>
      </c>
      <c r="AE23" s="17">
        <v>0</v>
      </c>
      <c r="AF23" s="17">
        <v>0</v>
      </c>
      <c r="AG23" s="17">
        <v>1430000</v>
      </c>
      <c r="AH23" s="17"/>
      <c r="AI23" s="21" t="s">
        <v>46</v>
      </c>
    </row>
    <row r="24" spans="1:35" x14ac:dyDescent="0.25">
      <c r="A24" s="14">
        <v>16</v>
      </c>
      <c r="B24" s="15"/>
      <c r="C24" s="23" t="s">
        <v>45</v>
      </c>
      <c r="D24" s="23">
        <v>15768</v>
      </c>
      <c r="E24" s="16">
        <v>43896</v>
      </c>
      <c r="F24" s="14" t="s">
        <v>58</v>
      </c>
      <c r="G24" s="17">
        <v>2950000</v>
      </c>
      <c r="H24" s="18">
        <v>0</v>
      </c>
      <c r="I24" s="18"/>
      <c r="J24" s="18"/>
      <c r="K24" s="18">
        <v>750000</v>
      </c>
      <c r="L24" s="18">
        <v>1430000</v>
      </c>
      <c r="M24" s="18"/>
      <c r="N24" s="18">
        <v>2180000</v>
      </c>
      <c r="O24" s="18">
        <v>0</v>
      </c>
      <c r="P24" s="20" t="s">
        <v>74</v>
      </c>
      <c r="Q24" s="17">
        <v>1200000</v>
      </c>
      <c r="R24" s="17"/>
      <c r="S24" s="17"/>
      <c r="T24" s="17"/>
      <c r="U24" s="17"/>
      <c r="V24" s="22">
        <v>2725852</v>
      </c>
      <c r="W24" s="18"/>
      <c r="X24" s="18">
        <v>1179325</v>
      </c>
      <c r="Y24" s="18"/>
      <c r="Z24" s="18">
        <v>412763.75</v>
      </c>
      <c r="AA24" s="18"/>
      <c r="AB24" s="18">
        <v>766561.25</v>
      </c>
      <c r="AC24" s="18">
        <v>412763.75</v>
      </c>
      <c r="AD24" s="17" t="s">
        <v>80</v>
      </c>
      <c r="AE24" s="17">
        <v>0</v>
      </c>
      <c r="AF24" s="17">
        <v>0</v>
      </c>
      <c r="AG24" s="17">
        <v>766561.25</v>
      </c>
      <c r="AH24" s="17"/>
      <c r="AI24" s="21" t="s">
        <v>46</v>
      </c>
    </row>
    <row r="25" spans="1:35" x14ac:dyDescent="0.25">
      <c r="A25" s="14">
        <v>17</v>
      </c>
      <c r="B25" s="15"/>
      <c r="C25" s="23" t="s">
        <v>45</v>
      </c>
      <c r="D25" s="23">
        <v>15770</v>
      </c>
      <c r="E25" s="16">
        <v>43896</v>
      </c>
      <c r="F25" s="14" t="s">
        <v>58</v>
      </c>
      <c r="G25" s="17">
        <v>1200000</v>
      </c>
      <c r="H25" s="18">
        <v>0</v>
      </c>
      <c r="I25" s="18"/>
      <c r="J25" s="18"/>
      <c r="K25" s="18">
        <v>20675</v>
      </c>
      <c r="L25" s="18">
        <v>766561.25</v>
      </c>
      <c r="M25" s="18"/>
      <c r="N25" s="18">
        <v>787236.25</v>
      </c>
      <c r="O25" s="18">
        <v>0</v>
      </c>
      <c r="P25" s="20" t="s">
        <v>75</v>
      </c>
      <c r="Q25" s="17">
        <v>800000</v>
      </c>
      <c r="R25" s="17"/>
      <c r="S25" s="17"/>
      <c r="T25" s="17"/>
      <c r="U25" s="17"/>
      <c r="V25" s="22">
        <v>2729881</v>
      </c>
      <c r="W25" s="18"/>
      <c r="X25" s="18">
        <v>138400</v>
      </c>
      <c r="Y25" s="18"/>
      <c r="Z25" s="18">
        <v>48440</v>
      </c>
      <c r="AA25" s="18"/>
      <c r="AB25" s="18">
        <v>89960</v>
      </c>
      <c r="AC25" s="18">
        <v>48440</v>
      </c>
      <c r="AD25" s="17" t="s">
        <v>80</v>
      </c>
      <c r="AE25" s="17">
        <v>0</v>
      </c>
      <c r="AF25" s="17">
        <v>0</v>
      </c>
      <c r="AG25" s="17">
        <v>89960</v>
      </c>
      <c r="AH25" s="17"/>
      <c r="AI25" s="21" t="s">
        <v>46</v>
      </c>
    </row>
    <row r="26" spans="1:35" x14ac:dyDescent="0.25">
      <c r="A26" s="14">
        <v>18</v>
      </c>
      <c r="B26" s="15"/>
      <c r="C26" s="23" t="s">
        <v>45</v>
      </c>
      <c r="D26" s="23">
        <v>15798</v>
      </c>
      <c r="E26" s="16">
        <v>43896</v>
      </c>
      <c r="F26" s="14" t="s">
        <v>58</v>
      </c>
      <c r="G26" s="17">
        <v>800000</v>
      </c>
      <c r="H26" s="18">
        <v>0</v>
      </c>
      <c r="I26" s="18"/>
      <c r="J26" s="18"/>
      <c r="K26" s="18">
        <v>661600</v>
      </c>
      <c r="L26" s="18">
        <v>89960</v>
      </c>
      <c r="M26" s="18"/>
      <c r="N26" s="18">
        <v>751560</v>
      </c>
      <c r="O26" s="18">
        <v>0</v>
      </c>
      <c r="P26" s="20" t="s">
        <v>76</v>
      </c>
      <c r="Q26" s="17">
        <v>640000</v>
      </c>
      <c r="R26" s="17"/>
      <c r="S26" s="17"/>
      <c r="T26" s="17"/>
      <c r="U26" s="17"/>
      <c r="V26" s="22">
        <v>2729869</v>
      </c>
      <c r="W26" s="18"/>
      <c r="X26" s="18">
        <v>73600</v>
      </c>
      <c r="Y26" s="18"/>
      <c r="Z26" s="18">
        <v>25760</v>
      </c>
      <c r="AA26" s="18"/>
      <c r="AB26" s="18">
        <v>47840</v>
      </c>
      <c r="AC26" s="18">
        <v>25760</v>
      </c>
      <c r="AD26" s="17" t="s">
        <v>80</v>
      </c>
      <c r="AE26" s="17">
        <v>0</v>
      </c>
      <c r="AF26" s="17">
        <v>0</v>
      </c>
      <c r="AG26" s="17">
        <v>47840</v>
      </c>
      <c r="AH26" s="17"/>
      <c r="AI26" s="21" t="s">
        <v>46</v>
      </c>
    </row>
    <row r="27" spans="1:35" x14ac:dyDescent="0.25">
      <c r="A27" s="14">
        <v>19</v>
      </c>
      <c r="B27" s="15"/>
      <c r="C27" s="23" t="s">
        <v>45</v>
      </c>
      <c r="D27" s="23">
        <v>15799</v>
      </c>
      <c r="E27" s="16">
        <v>43896</v>
      </c>
      <c r="F27" s="14" t="s">
        <v>58</v>
      </c>
      <c r="G27" s="17">
        <v>640000</v>
      </c>
      <c r="H27" s="18">
        <v>0</v>
      </c>
      <c r="I27" s="18"/>
      <c r="J27" s="18"/>
      <c r="K27" s="18">
        <v>566400</v>
      </c>
      <c r="L27" s="18">
        <v>47840</v>
      </c>
      <c r="M27" s="18"/>
      <c r="N27" s="18">
        <v>614240</v>
      </c>
      <c r="O27" s="18">
        <v>0</v>
      </c>
      <c r="P27" s="20" t="s">
        <v>77</v>
      </c>
      <c r="Q27" s="17">
        <v>1250000</v>
      </c>
      <c r="R27" s="17"/>
      <c r="S27" s="17"/>
      <c r="T27" s="17"/>
      <c r="U27" s="17"/>
      <c r="V27" s="22">
        <v>2729868</v>
      </c>
      <c r="W27" s="18"/>
      <c r="X27" s="18">
        <v>143750</v>
      </c>
      <c r="Y27" s="18"/>
      <c r="Z27" s="18">
        <v>50312.5</v>
      </c>
      <c r="AA27" s="18"/>
      <c r="AB27" s="18">
        <v>93437.5</v>
      </c>
      <c r="AC27" s="18">
        <v>50312.5</v>
      </c>
      <c r="AD27" s="17" t="s">
        <v>80</v>
      </c>
      <c r="AE27" s="17">
        <v>0</v>
      </c>
      <c r="AF27" s="17">
        <v>0</v>
      </c>
      <c r="AG27" s="17">
        <v>93437.5</v>
      </c>
      <c r="AH27" s="17"/>
      <c r="AI27" s="21" t="s">
        <v>46</v>
      </c>
    </row>
    <row r="28" spans="1:35" x14ac:dyDescent="0.25">
      <c r="A28" s="14">
        <v>20</v>
      </c>
      <c r="B28" s="15"/>
      <c r="C28" s="23" t="s">
        <v>45</v>
      </c>
      <c r="D28" s="23">
        <v>15800</v>
      </c>
      <c r="E28" s="16">
        <v>43896</v>
      </c>
      <c r="F28" s="14" t="s">
        <v>58</v>
      </c>
      <c r="G28" s="17">
        <v>1250000</v>
      </c>
      <c r="H28" s="18">
        <v>0</v>
      </c>
      <c r="I28" s="18"/>
      <c r="J28" s="18"/>
      <c r="K28" s="18">
        <v>1106250</v>
      </c>
      <c r="L28" s="18">
        <v>93437.5</v>
      </c>
      <c r="M28" s="18"/>
      <c r="N28" s="18">
        <v>1199687.5</v>
      </c>
      <c r="O28" s="18">
        <v>0</v>
      </c>
      <c r="P28" s="20" t="s">
        <v>78</v>
      </c>
      <c r="Q28" s="17">
        <v>575000</v>
      </c>
      <c r="R28" s="17"/>
      <c r="S28" s="17"/>
      <c r="T28" s="17"/>
      <c r="U28" s="17"/>
      <c r="V28" s="22">
        <v>2729884</v>
      </c>
      <c r="W28" s="18"/>
      <c r="X28" s="18">
        <v>99475</v>
      </c>
      <c r="Y28" s="18"/>
      <c r="Z28" s="18">
        <v>34816.25</v>
      </c>
      <c r="AA28" s="18"/>
      <c r="AB28" s="18">
        <v>64658.75</v>
      </c>
      <c r="AC28" s="18">
        <v>34816.25</v>
      </c>
      <c r="AD28" s="17" t="s">
        <v>80</v>
      </c>
      <c r="AE28" s="17">
        <v>0</v>
      </c>
      <c r="AF28" s="17">
        <v>0</v>
      </c>
      <c r="AG28" s="17">
        <v>64658.75</v>
      </c>
      <c r="AH28" s="17"/>
      <c r="AI28" s="21" t="s">
        <v>46</v>
      </c>
    </row>
    <row r="29" spans="1:35" x14ac:dyDescent="0.25">
      <c r="A29" s="14">
        <v>21</v>
      </c>
      <c r="B29" s="15"/>
      <c r="C29" s="23" t="s">
        <v>45</v>
      </c>
      <c r="D29" s="23">
        <v>15802</v>
      </c>
      <c r="E29" s="16">
        <v>43896</v>
      </c>
      <c r="F29" s="14" t="s">
        <v>58</v>
      </c>
      <c r="G29" s="17">
        <v>575000</v>
      </c>
      <c r="H29" s="18">
        <v>0</v>
      </c>
      <c r="I29" s="18"/>
      <c r="J29" s="18"/>
      <c r="K29" s="18">
        <v>475525</v>
      </c>
      <c r="L29" s="18">
        <v>64658.75</v>
      </c>
      <c r="M29" s="18"/>
      <c r="N29" s="18">
        <v>540183.75</v>
      </c>
      <c r="O29" s="18">
        <v>0</v>
      </c>
      <c r="P29" s="20" t="s">
        <v>79</v>
      </c>
      <c r="Q29" s="17">
        <v>1000000</v>
      </c>
      <c r="R29" s="17"/>
      <c r="S29" s="17"/>
      <c r="T29" s="17"/>
      <c r="U29" s="17"/>
      <c r="V29" s="22">
        <v>2188580</v>
      </c>
      <c r="W29" s="18"/>
      <c r="X29" s="18">
        <v>975000</v>
      </c>
      <c r="Y29" s="18"/>
      <c r="Z29" s="18">
        <v>341250</v>
      </c>
      <c r="AA29" s="18"/>
      <c r="AB29" s="18">
        <v>633750</v>
      </c>
      <c r="AC29" s="18">
        <v>341250</v>
      </c>
      <c r="AD29" s="17" t="s">
        <v>81</v>
      </c>
      <c r="AE29" s="17">
        <v>0</v>
      </c>
      <c r="AF29" s="17">
        <v>0</v>
      </c>
      <c r="AG29" s="17">
        <v>633750</v>
      </c>
      <c r="AH29" s="17"/>
      <c r="AI29" s="21" t="s">
        <v>46</v>
      </c>
    </row>
    <row r="30" spans="1:35" x14ac:dyDescent="0.25">
      <c r="X30" s="33">
        <f>SUM(X9:X29)</f>
        <v>10097144</v>
      </c>
      <c r="Z30" s="33">
        <f>SUM(Z9:Z29)</f>
        <v>3534000.4</v>
      </c>
      <c r="AB30" s="33">
        <f>SUM(AB9:AB29)</f>
        <v>6563143.5999999996</v>
      </c>
      <c r="AC30" s="33">
        <f>SUM(AC9:AC29)</f>
        <v>3534000.4</v>
      </c>
      <c r="AG30" s="33">
        <f>SUM(AG9:AG29)</f>
        <v>6563143.5999999996</v>
      </c>
    </row>
  </sheetData>
  <mergeCells count="2">
    <mergeCell ref="A7:O7"/>
    <mergeCell ref="P7:AG7"/>
  </mergeCells>
  <pageMargins left="0.7" right="0.7" top="0.75" bottom="0.75" header="0.3" footer="0.3"/>
  <pageSetup orientation="portrait" verticalDpi="599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A65CE6-944E-4365-A69D-692E2A641997}"/>
</file>

<file path=customXml/itemProps2.xml><?xml version="1.0" encoding="utf-8"?>
<ds:datastoreItem xmlns:ds="http://schemas.openxmlformats.org/officeDocument/2006/customXml" ds:itemID="{5620ED54-1DF3-481E-890E-190EC48C8EBB}"/>
</file>

<file path=customXml/itemProps3.xml><?xml version="1.0" encoding="utf-8"?>
<ds:datastoreItem xmlns:ds="http://schemas.openxmlformats.org/officeDocument/2006/customXml" ds:itemID="{2E0940AA-ADEB-4A20-A3D0-1983B07250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AIFT010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Angel Marin</cp:lastModifiedBy>
  <dcterms:created xsi:type="dcterms:W3CDTF">2020-07-13T21:33:16Z</dcterms:created>
  <dcterms:modified xsi:type="dcterms:W3CDTF">2021-01-24T14:16:20Z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</Properties>
</file>