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4" i="3" l="1"/>
  <c r="AC24" i="3"/>
  <c r="AB24" i="3"/>
  <c r="Z24" i="3"/>
  <c r="X24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<sst xmlns="http://schemas.openxmlformats.org/spreadsheetml/2006/main" count="153" uniqueCount="92">
  <si>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</si>
  <si>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</si>
  <si>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</si>
  <si>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</si>
  <si>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</si>
  <si>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</si>
  <si>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</si>
  <si>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</si>
  <si>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</si>
  <si>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</si>
  <si>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</si>
  <si>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</si>
  <si>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</si>
  <si>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</si>
  <si>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</si>
  <si>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</si>
  <si>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</si>
  <si>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</si>
  <si>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</si>
  <si>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</si>
  <si>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</si>
  <si>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</si>
  <si>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</si>
  <si>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</si>
  <si>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</si>
  <si>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</si>
  <si>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</si>
  <si>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</si>
  <si>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</si>
  <si>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</si>
  <si>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</si>
  <si>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</si>
  <si>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</si>
  <si>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</si>
  <si>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</si>
  <si>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</si>
  <si>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</si>
  <si>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</si>
  <si>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</si>
  <si>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</si>
  <si>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EPS SURAMERICANA S.A.  </t>
  </si>
  <si>
    <t xml:space="preserve">NIT </t>
  </si>
  <si>
    <t>FECHA DE CORTE DE CONCILIACION:  31 DE MARZO DE 2020</t>
  </si>
  <si>
    <t xml:space="preserve">FECHA DE CONCILIACION: </t>
  </si>
  <si>
    <t>19/08/2020</t>
  </si>
  <si>
    <t xml:space="preserve">HOSPITAL EMIRO QUINTERO CAÑIZALES </t>
  </si>
  <si>
    <t xml:space="preserve">Nit. </t>
  </si>
  <si>
    <t>Conciliación pagada 09/09/2020</t>
  </si>
  <si>
    <t>E</t>
  </si>
  <si>
    <t>13/04/2013</t>
  </si>
  <si>
    <t>2013/08/16</t>
  </si>
  <si>
    <t>E1508603</t>
  </si>
  <si>
    <t/>
  </si>
  <si>
    <t xml:space="preserve">FINIRC -1 - </t>
  </si>
  <si>
    <t>01/09/2013</t>
  </si>
  <si>
    <t>2013/11/06</t>
  </si>
  <si>
    <t>E1565737</t>
  </si>
  <si>
    <t>19/05/2014</t>
  </si>
  <si>
    <t>2018/06/01</t>
  </si>
  <si>
    <t>E1649958</t>
  </si>
  <si>
    <t>05/10/2016</t>
  </si>
  <si>
    <t>2016/11/24</t>
  </si>
  <si>
    <t>E2058151</t>
  </si>
  <si>
    <t>01/11/2016</t>
  </si>
  <si>
    <t>2016/12/21</t>
  </si>
  <si>
    <t>E2065330</t>
  </si>
  <si>
    <t>25/01/2017</t>
  </si>
  <si>
    <t>2017/03/07</t>
  </si>
  <si>
    <t>E2116185</t>
  </si>
  <si>
    <t>15/05/2017</t>
  </si>
  <si>
    <t>2017/06/22</t>
  </si>
  <si>
    <t>E2184084</t>
  </si>
  <si>
    <t>E2184137</t>
  </si>
  <si>
    <t>21/11/2017</t>
  </si>
  <si>
    <t>2018/01/04</t>
  </si>
  <si>
    <t>E2304497</t>
  </si>
  <si>
    <t>14/12/2017</t>
  </si>
  <si>
    <t>2018/01/17</t>
  </si>
  <si>
    <t>E2317418</t>
  </si>
  <si>
    <t>20/12/2017</t>
  </si>
  <si>
    <t>E2321722</t>
  </si>
  <si>
    <t>27/12/2017</t>
  </si>
  <si>
    <t>E2324320</t>
  </si>
  <si>
    <t>24/10/2019</t>
  </si>
  <si>
    <t>2019/11/18</t>
  </si>
  <si>
    <t>E2716927</t>
  </si>
  <si>
    <t>07/11/2019</t>
  </si>
  <si>
    <t>2020/01/02</t>
  </si>
  <si>
    <t>E2725510</t>
  </si>
  <si>
    <t>15/11/2019</t>
  </si>
  <si>
    <t>E2730277</t>
  </si>
  <si>
    <t>URGENCIAS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</si>
</sst>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4"/>
  <sheetViews>
    <sheetView tabSelected="1" zoomScale="98" zoomScaleNormal="98" workbookViewId="0">
      <selection activeCell="F3" sqref="F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6.710937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40</v>
      </c>
      <c r="E2" t="s">
        <v>46</v>
      </c>
      <c r="F2">
        <v>800088702</v>
      </c>
    </row>
    <row r="3" spans="1:35" x14ac:dyDescent="0.25">
      <c r="A3" s="4" t="s">
        <v>2</v>
      </c>
      <c r="B3" t="s">
        <v>45</v>
      </c>
      <c r="E3" t="s">
        <v>41</v>
      </c>
      <c r="F3">
        <v>890501438</v>
      </c>
    </row>
    <row r="4" spans="1:35" x14ac:dyDescent="0.25">
      <c r="A4" s="4" t="s">
        <v>42</v>
      </c>
    </row>
    <row r="5" spans="1:35" x14ac:dyDescent="0.25">
      <c r="A5" s="4" t="s">
        <v>43</v>
      </c>
      <c r="C5" t="s">
        <v>44</v>
      </c>
    </row>
    <row r="6" spans="1:35" ht="15.75" thickBot="1" x14ac:dyDescent="0.3"/>
    <row r="7" spans="1:35" ht="15.75" customHeight="1" thickBot="1" x14ac:dyDescent="0.3">
      <c r="A7" s="1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16" t="s">
        <v>4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5" ht="56.25" x14ac:dyDescent="0.25">
      <c r="A8" s="9" t="s">
        <v>5</v>
      </c>
      <c r="B8" s="10" t="s">
        <v>6</v>
      </c>
      <c r="C8" s="9" t="s">
        <v>7</v>
      </c>
      <c r="D8" s="9" t="s">
        <v>8</v>
      </c>
      <c r="E8" s="11" t="s">
        <v>9</v>
      </c>
      <c r="F8" s="10" t="s">
        <v>10</v>
      </c>
      <c r="G8" s="12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2" t="s">
        <v>18</v>
      </c>
      <c r="O8" s="12" t="s">
        <v>19</v>
      </c>
      <c r="P8" s="13" t="s">
        <v>20</v>
      </c>
      <c r="Q8" s="14" t="s">
        <v>21</v>
      </c>
      <c r="R8" s="14" t="s">
        <v>22</v>
      </c>
      <c r="S8" s="14" t="s">
        <v>23</v>
      </c>
      <c r="T8" s="15" t="s">
        <v>24</v>
      </c>
      <c r="U8" s="14" t="s">
        <v>25</v>
      </c>
      <c r="V8" s="15" t="s">
        <v>26</v>
      </c>
      <c r="W8" s="15" t="s">
        <v>27</v>
      </c>
      <c r="X8" s="15" t="s">
        <v>28</v>
      </c>
      <c r="Y8" s="14" t="s">
        <v>29</v>
      </c>
      <c r="Z8" s="15" t="s">
        <v>30</v>
      </c>
      <c r="AA8" s="15" t="s">
        <v>31</v>
      </c>
      <c r="AB8" s="15" t="s">
        <v>32</v>
      </c>
      <c r="AC8" s="15" t="s">
        <v>33</v>
      </c>
      <c r="AD8" s="15" t="s">
        <v>34</v>
      </c>
      <c r="AE8" s="15" t="s">
        <v>35</v>
      </c>
      <c r="AF8" s="15" t="s">
        <v>36</v>
      </c>
      <c r="AG8" s="15" t="s">
        <v>37</v>
      </c>
      <c r="AH8" s="8" t="s">
        <v>38</v>
      </c>
      <c r="AI8" s="7" t="s">
        <v>39</v>
      </c>
    </row>
    <row r="9" spans="1:35" x14ac:dyDescent="0.25">
      <c r="A9" s="5">
        <v>1</v>
      </c>
      <c r="B9" s="1" t="s">
        <v>91</v>
      </c>
      <c r="C9" s="5" t="s">
        <v>48</v>
      </c>
      <c r="D9" s="5">
        <v>1508603</v>
      </c>
      <c r="E9" s="6" t="s">
        <v>49</v>
      </c>
      <c r="F9" s="5" t="s">
        <v>50</v>
      </c>
      <c r="G9" s="2">
        <v>153700</v>
      </c>
      <c r="H9" s="3">
        <v>0</v>
      </c>
      <c r="I9" s="3">
        <v>3540</v>
      </c>
      <c r="J9" s="3">
        <v>0</v>
      </c>
      <c r="K9" s="3">
        <v>141900</v>
      </c>
      <c r="L9" s="3">
        <v>8260</v>
      </c>
      <c r="M9" s="3">
        <v>0</v>
      </c>
      <c r="N9" s="3">
        <v>150160</v>
      </c>
      <c r="O9" s="3">
        <v>0</v>
      </c>
      <c r="P9" s="1" t="s">
        <v>51</v>
      </c>
      <c r="Q9" s="2">
        <v>153700</v>
      </c>
      <c r="R9" s="3"/>
      <c r="S9" s="3"/>
      <c r="T9" s="5"/>
      <c r="U9" s="3"/>
      <c r="V9" s="2">
        <v>888700</v>
      </c>
      <c r="W9" s="5"/>
      <c r="X9" s="3">
        <v>11800</v>
      </c>
      <c r="Y9" s="5"/>
      <c r="Z9" s="3">
        <v>3540</v>
      </c>
      <c r="AA9" s="3" t="s">
        <v>52</v>
      </c>
      <c r="AB9" s="3">
        <v>8260</v>
      </c>
      <c r="AC9" s="3">
        <v>3540</v>
      </c>
      <c r="AD9" s="2" t="s">
        <v>53</v>
      </c>
      <c r="AE9" s="2"/>
      <c r="AF9" s="3"/>
      <c r="AG9" s="3">
        <v>8260</v>
      </c>
      <c r="AH9" s="2"/>
      <c r="AI9" s="2" t="s">
        <v>47</v>
      </c>
    </row>
    <row r="10" spans="1:35" x14ac:dyDescent="0.25">
      <c r="A10" s="5">
        <v>2</v>
      </c>
      <c r="B10" s="1" t="s">
        <v>91</v>
      </c>
      <c r="C10" s="5" t="s">
        <v>48</v>
      </c>
      <c r="D10" s="5">
        <v>1565737</v>
      </c>
      <c r="E10" s="6" t="s">
        <v>54</v>
      </c>
      <c r="F10" s="5" t="s">
        <v>55</v>
      </c>
      <c r="G10" s="2">
        <v>1398090</v>
      </c>
      <c r="H10" s="3">
        <v>0</v>
      </c>
      <c r="I10" s="3">
        <v>78600</v>
      </c>
      <c r="J10" s="3">
        <v>0</v>
      </c>
      <c r="K10" s="3">
        <v>1136090</v>
      </c>
      <c r="L10" s="3">
        <v>183400</v>
      </c>
      <c r="M10" s="3">
        <v>0</v>
      </c>
      <c r="N10" s="3">
        <v>1319490</v>
      </c>
      <c r="O10" s="3">
        <v>0</v>
      </c>
      <c r="P10" s="1" t="s">
        <v>56</v>
      </c>
      <c r="Q10" s="2">
        <v>1398090</v>
      </c>
      <c r="R10" s="3"/>
      <c r="S10" s="3"/>
      <c r="T10" s="5"/>
      <c r="U10" s="3"/>
      <c r="V10" s="2">
        <v>931313</v>
      </c>
      <c r="W10" s="5"/>
      <c r="X10" s="3">
        <v>262000</v>
      </c>
      <c r="Y10" s="5"/>
      <c r="Z10" s="3">
        <v>78600</v>
      </c>
      <c r="AA10" s="3"/>
      <c r="AB10" s="3">
        <v>183400</v>
      </c>
      <c r="AC10" s="3">
        <v>78600</v>
      </c>
      <c r="AD10" s="2" t="s">
        <v>53</v>
      </c>
      <c r="AE10" s="2"/>
      <c r="AF10" s="3"/>
      <c r="AG10" s="3">
        <v>183400</v>
      </c>
      <c r="AH10" s="2"/>
      <c r="AI10" s="2" t="s">
        <v>47</v>
      </c>
    </row>
    <row r="11" spans="1:35" x14ac:dyDescent="0.25">
      <c r="A11" s="5">
        <v>3</v>
      </c>
      <c r="B11" s="1" t="s">
        <v>91</v>
      </c>
      <c r="C11" s="5" t="s">
        <v>48</v>
      </c>
      <c r="D11" s="5">
        <v>1649958</v>
      </c>
      <c r="E11" s="6" t="s">
        <v>57</v>
      </c>
      <c r="F11" s="5" t="s">
        <v>58</v>
      </c>
      <c r="G11" s="2">
        <v>3234940</v>
      </c>
      <c r="H11" s="3">
        <v>0</v>
      </c>
      <c r="I11" s="3">
        <v>54444</v>
      </c>
      <c r="J11" s="3">
        <v>0</v>
      </c>
      <c r="K11" s="3">
        <v>3053461</v>
      </c>
      <c r="L11" s="3">
        <v>127035.29999999999</v>
      </c>
      <c r="M11" s="3">
        <v>0</v>
      </c>
      <c r="N11" s="3">
        <v>3180496.3</v>
      </c>
      <c r="O11" s="3">
        <v>0</v>
      </c>
      <c r="P11" s="1" t="s">
        <v>59</v>
      </c>
      <c r="Q11" s="2">
        <v>3234940</v>
      </c>
      <c r="R11" s="3"/>
      <c r="S11" s="3"/>
      <c r="T11" s="5"/>
      <c r="U11" s="3"/>
      <c r="V11" s="2">
        <v>2023459</v>
      </c>
      <c r="W11" s="5"/>
      <c r="X11" s="3">
        <v>181479</v>
      </c>
      <c r="Y11" s="5"/>
      <c r="Z11" s="3">
        <v>54443.700000000012</v>
      </c>
      <c r="AA11" s="3"/>
      <c r="AB11" s="3">
        <v>127035.29999999999</v>
      </c>
      <c r="AC11" s="3">
        <v>54443.700000000012</v>
      </c>
      <c r="AD11" s="2" t="s">
        <v>53</v>
      </c>
      <c r="AE11" s="2"/>
      <c r="AF11" s="3"/>
      <c r="AG11" s="3">
        <v>127035.29999999999</v>
      </c>
      <c r="AH11" s="2"/>
      <c r="AI11" s="2" t="s">
        <v>47</v>
      </c>
    </row>
    <row r="12" spans="1:35" x14ac:dyDescent="0.25">
      <c r="A12" s="5">
        <v>4</v>
      </c>
      <c r="B12" s="1" t="s">
        <v>91</v>
      </c>
      <c r="C12" s="5" t="s">
        <v>48</v>
      </c>
      <c r="D12" s="5">
        <v>2058151</v>
      </c>
      <c r="E12" s="6" t="s">
        <v>60</v>
      </c>
      <c r="F12" s="5" t="s">
        <v>61</v>
      </c>
      <c r="G12" s="2">
        <v>27600</v>
      </c>
      <c r="H12" s="3">
        <v>0</v>
      </c>
      <c r="I12" s="3">
        <v>810</v>
      </c>
      <c r="J12" s="3">
        <v>0</v>
      </c>
      <c r="K12" s="3">
        <v>24900</v>
      </c>
      <c r="L12" s="3">
        <v>1889.9999999999998</v>
      </c>
      <c r="M12" s="3">
        <v>0</v>
      </c>
      <c r="N12" s="3">
        <v>26790</v>
      </c>
      <c r="O12" s="3">
        <v>0</v>
      </c>
      <c r="P12" s="1" t="s">
        <v>62</v>
      </c>
      <c r="Q12" s="2">
        <v>27600</v>
      </c>
      <c r="R12" s="3"/>
      <c r="S12" s="3"/>
      <c r="T12" s="5"/>
      <c r="U12" s="3"/>
      <c r="V12" s="2">
        <v>1581705</v>
      </c>
      <c r="W12" s="5"/>
      <c r="X12" s="3">
        <v>2700</v>
      </c>
      <c r="Y12" s="5"/>
      <c r="Z12" s="3">
        <v>810.00000000000023</v>
      </c>
      <c r="AA12" s="3"/>
      <c r="AB12" s="3">
        <v>1889.9999999999998</v>
      </c>
      <c r="AC12" s="3">
        <v>810.00000000000023</v>
      </c>
      <c r="AD12" s="2" t="s">
        <v>53</v>
      </c>
      <c r="AE12" s="2"/>
      <c r="AF12" s="3"/>
      <c r="AG12" s="3">
        <v>1889.9999999999998</v>
      </c>
      <c r="AH12" s="2"/>
      <c r="AI12" s="2" t="s">
        <v>47</v>
      </c>
    </row>
    <row r="13" spans="1:35" x14ac:dyDescent="0.25">
      <c r="A13" s="5">
        <v>5</v>
      </c>
      <c r="B13" s="1" t="s">
        <v>91</v>
      </c>
      <c r="C13" s="5" t="s">
        <v>48</v>
      </c>
      <c r="D13" s="5">
        <v>2065330</v>
      </c>
      <c r="E13" s="6" t="s">
        <v>63</v>
      </c>
      <c r="F13" s="5" t="s">
        <v>64</v>
      </c>
      <c r="G13" s="2">
        <v>39800</v>
      </c>
      <c r="H13" s="3">
        <v>0</v>
      </c>
      <c r="I13" s="3">
        <v>810</v>
      </c>
      <c r="J13" s="3">
        <v>0</v>
      </c>
      <c r="K13" s="3">
        <v>37100</v>
      </c>
      <c r="L13" s="3">
        <v>1889.9999999999998</v>
      </c>
      <c r="M13" s="3">
        <v>0</v>
      </c>
      <c r="N13" s="3">
        <v>38990</v>
      </c>
      <c r="O13" s="3">
        <v>0</v>
      </c>
      <c r="P13" s="1" t="s">
        <v>65</v>
      </c>
      <c r="Q13" s="2">
        <v>39800</v>
      </c>
      <c r="R13" s="3"/>
      <c r="S13" s="3"/>
      <c r="T13" s="5"/>
      <c r="U13" s="3"/>
      <c r="V13" s="2">
        <v>1604276</v>
      </c>
      <c r="W13" s="5"/>
      <c r="X13" s="3">
        <v>2700</v>
      </c>
      <c r="Y13" s="5"/>
      <c r="Z13" s="3">
        <v>810.00000000000023</v>
      </c>
      <c r="AA13" s="3"/>
      <c r="AB13" s="3">
        <v>1889.9999999999998</v>
      </c>
      <c r="AC13" s="3">
        <v>810.00000000000023</v>
      </c>
      <c r="AD13" s="2" t="s">
        <v>53</v>
      </c>
      <c r="AE13" s="2"/>
      <c r="AF13" s="3"/>
      <c r="AG13" s="3">
        <v>1889.9999999999998</v>
      </c>
      <c r="AH13" s="2"/>
      <c r="AI13" s="2" t="s">
        <v>47</v>
      </c>
    </row>
    <row r="14" spans="1:35" x14ac:dyDescent="0.25">
      <c r="A14" s="5">
        <v>6</v>
      </c>
      <c r="B14" s="1" t="s">
        <v>91</v>
      </c>
      <c r="C14" s="5" t="s">
        <v>48</v>
      </c>
      <c r="D14" s="5">
        <v>2116185</v>
      </c>
      <c r="E14" s="6" t="s">
        <v>66</v>
      </c>
      <c r="F14" s="5" t="s">
        <v>67</v>
      </c>
      <c r="G14" s="2">
        <v>343500</v>
      </c>
      <c r="H14" s="3">
        <v>0</v>
      </c>
      <c r="I14" s="3">
        <v>78</v>
      </c>
      <c r="J14" s="3">
        <v>0</v>
      </c>
      <c r="K14" s="3">
        <v>343241</v>
      </c>
      <c r="L14" s="3">
        <v>181.29999999999998</v>
      </c>
      <c r="M14" s="3">
        <v>0</v>
      </c>
      <c r="N14" s="3">
        <v>343422.3</v>
      </c>
      <c r="O14" s="3">
        <v>0</v>
      </c>
      <c r="P14" s="1" t="s">
        <v>68</v>
      </c>
      <c r="Q14" s="2">
        <v>343500</v>
      </c>
      <c r="R14" s="3"/>
      <c r="S14" s="3"/>
      <c r="T14" s="5"/>
      <c r="U14" s="3"/>
      <c r="V14" s="2">
        <v>1658979</v>
      </c>
      <c r="W14" s="5"/>
      <c r="X14" s="3">
        <v>259</v>
      </c>
      <c r="Y14" s="5"/>
      <c r="Z14" s="3">
        <v>77.700000000000017</v>
      </c>
      <c r="AA14" s="3"/>
      <c r="AB14" s="3">
        <v>181.29999999999998</v>
      </c>
      <c r="AC14" s="3">
        <v>77.700000000000017</v>
      </c>
      <c r="AD14" s="2" t="s">
        <v>53</v>
      </c>
      <c r="AE14" s="2"/>
      <c r="AF14" s="3"/>
      <c r="AG14" s="3">
        <v>181.29999999999998</v>
      </c>
      <c r="AH14" s="2"/>
      <c r="AI14" s="2" t="s">
        <v>47</v>
      </c>
    </row>
    <row r="15" spans="1:35" x14ac:dyDescent="0.25">
      <c r="A15" s="5">
        <v>7</v>
      </c>
      <c r="B15" s="1" t="s">
        <v>91</v>
      </c>
      <c r="C15" s="5" t="s">
        <v>48</v>
      </c>
      <c r="D15" s="5">
        <v>2184084</v>
      </c>
      <c r="E15" s="6" t="s">
        <v>69</v>
      </c>
      <c r="F15" s="5" t="s">
        <v>70</v>
      </c>
      <c r="G15" s="2">
        <v>53900</v>
      </c>
      <c r="H15" s="3">
        <v>0</v>
      </c>
      <c r="I15" s="3">
        <v>8984</v>
      </c>
      <c r="J15" s="3">
        <v>0</v>
      </c>
      <c r="K15" s="3">
        <v>23921</v>
      </c>
      <c r="L15" s="3">
        <v>20985.3</v>
      </c>
      <c r="M15" s="3">
        <v>0</v>
      </c>
      <c r="N15" s="3">
        <v>44906.3</v>
      </c>
      <c r="O15" s="3">
        <v>0</v>
      </c>
      <c r="P15" s="1" t="s">
        <v>71</v>
      </c>
      <c r="Q15" s="2">
        <v>53900</v>
      </c>
      <c r="R15" s="3"/>
      <c r="S15" s="3"/>
      <c r="T15" s="5"/>
      <c r="U15" s="3"/>
      <c r="V15" s="2">
        <v>1754516</v>
      </c>
      <c r="W15" s="5"/>
      <c r="X15" s="3">
        <v>29979</v>
      </c>
      <c r="Y15" s="5"/>
      <c r="Z15" s="3">
        <v>8993.7000000000007</v>
      </c>
      <c r="AA15" s="3"/>
      <c r="AB15" s="3">
        <v>20985.3</v>
      </c>
      <c r="AC15" s="3">
        <v>8993.7000000000007</v>
      </c>
      <c r="AD15" s="2" t="s">
        <v>53</v>
      </c>
      <c r="AE15" s="2"/>
      <c r="AF15" s="3"/>
      <c r="AG15" s="3">
        <v>20985.3</v>
      </c>
      <c r="AH15" s="2"/>
      <c r="AI15" s="2" t="s">
        <v>47</v>
      </c>
    </row>
    <row r="16" spans="1:35" x14ac:dyDescent="0.25">
      <c r="A16" s="5">
        <v>8</v>
      </c>
      <c r="B16" s="1" t="s">
        <v>91</v>
      </c>
      <c r="C16" s="5" t="s">
        <v>48</v>
      </c>
      <c r="D16" s="5">
        <v>2184137</v>
      </c>
      <c r="E16" s="6" t="s">
        <v>69</v>
      </c>
      <c r="F16" s="5" t="s">
        <v>70</v>
      </c>
      <c r="G16" s="2">
        <v>42500</v>
      </c>
      <c r="H16" s="3">
        <v>0</v>
      </c>
      <c r="I16" s="3">
        <v>8970</v>
      </c>
      <c r="J16" s="3">
        <v>0</v>
      </c>
      <c r="K16" s="3">
        <v>12600</v>
      </c>
      <c r="L16" s="3">
        <v>20930</v>
      </c>
      <c r="M16" s="3">
        <v>0</v>
      </c>
      <c r="N16" s="3">
        <v>33530</v>
      </c>
      <c r="O16" s="3">
        <v>0</v>
      </c>
      <c r="P16" s="1" t="s">
        <v>72</v>
      </c>
      <c r="Q16" s="2">
        <v>42500</v>
      </c>
      <c r="R16" s="3"/>
      <c r="S16" s="3"/>
      <c r="T16" s="5"/>
      <c r="U16" s="3"/>
      <c r="V16" s="2">
        <v>1756331</v>
      </c>
      <c r="W16" s="5"/>
      <c r="X16" s="3">
        <v>29900</v>
      </c>
      <c r="Y16" s="5"/>
      <c r="Z16" s="3">
        <v>8970</v>
      </c>
      <c r="AA16" s="3"/>
      <c r="AB16" s="3">
        <v>20930</v>
      </c>
      <c r="AC16" s="3">
        <v>8970</v>
      </c>
      <c r="AD16" s="2" t="s">
        <v>53</v>
      </c>
      <c r="AE16" s="2"/>
      <c r="AF16" s="3"/>
      <c r="AG16" s="3">
        <v>20930</v>
      </c>
      <c r="AH16" s="2"/>
      <c r="AI16" s="2" t="s">
        <v>47</v>
      </c>
    </row>
    <row r="17" spans="1:35" x14ac:dyDescent="0.25">
      <c r="A17" s="5">
        <v>9</v>
      </c>
      <c r="B17" s="1" t="s">
        <v>91</v>
      </c>
      <c r="C17" s="5" t="s">
        <v>48</v>
      </c>
      <c r="D17" s="5">
        <v>2304497</v>
      </c>
      <c r="E17" s="6" t="s">
        <v>73</v>
      </c>
      <c r="F17" s="5" t="s">
        <v>74</v>
      </c>
      <c r="G17" s="2">
        <v>29500</v>
      </c>
      <c r="H17" s="3">
        <v>0</v>
      </c>
      <c r="I17" s="3">
        <v>870</v>
      </c>
      <c r="J17" s="3">
        <v>0</v>
      </c>
      <c r="K17" s="3">
        <v>26600</v>
      </c>
      <c r="L17" s="3">
        <v>2029.9999999999998</v>
      </c>
      <c r="M17" s="3">
        <v>0</v>
      </c>
      <c r="N17" s="3">
        <v>28630</v>
      </c>
      <c r="O17" s="3">
        <v>0</v>
      </c>
      <c r="P17" s="1" t="s">
        <v>75</v>
      </c>
      <c r="Q17" s="2">
        <v>29500</v>
      </c>
      <c r="R17" s="3"/>
      <c r="S17" s="3"/>
      <c r="T17" s="5"/>
      <c r="U17" s="3"/>
      <c r="V17" s="2">
        <v>1908351</v>
      </c>
      <c r="W17" s="5"/>
      <c r="X17" s="3">
        <v>2900</v>
      </c>
      <c r="Y17" s="5"/>
      <c r="Z17" s="3">
        <v>870.00000000000023</v>
      </c>
      <c r="AA17" s="3"/>
      <c r="AB17" s="3">
        <v>2029.9999999999998</v>
      </c>
      <c r="AC17" s="3">
        <v>870.00000000000023</v>
      </c>
      <c r="AD17" s="2" t="s">
        <v>53</v>
      </c>
      <c r="AE17" s="2"/>
      <c r="AF17" s="3"/>
      <c r="AG17" s="3">
        <v>2029.9999999999998</v>
      </c>
      <c r="AH17" s="2"/>
      <c r="AI17" s="2" t="s">
        <v>47</v>
      </c>
    </row>
    <row r="18" spans="1:35" x14ac:dyDescent="0.25">
      <c r="A18" s="5">
        <v>10</v>
      </c>
      <c r="B18" s="1" t="s">
        <v>91</v>
      </c>
      <c r="C18" s="5" t="s">
        <v>48</v>
      </c>
      <c r="D18" s="5">
        <v>2317418</v>
      </c>
      <c r="E18" s="6" t="s">
        <v>76</v>
      </c>
      <c r="F18" s="5" t="s">
        <v>77</v>
      </c>
      <c r="G18" s="2">
        <v>280800</v>
      </c>
      <c r="H18" s="3">
        <v>11300</v>
      </c>
      <c r="I18" s="3">
        <v>76</v>
      </c>
      <c r="J18" s="3">
        <v>0</v>
      </c>
      <c r="K18" s="3">
        <v>269246</v>
      </c>
      <c r="L18" s="3">
        <v>177.79999999999998</v>
      </c>
      <c r="M18" s="3">
        <v>0</v>
      </c>
      <c r="N18" s="3">
        <v>269423.8</v>
      </c>
      <c r="O18" s="3">
        <v>0</v>
      </c>
      <c r="P18" s="1" t="s">
        <v>78</v>
      </c>
      <c r="Q18" s="2">
        <v>280800</v>
      </c>
      <c r="R18" s="3"/>
      <c r="S18" s="3"/>
      <c r="T18" s="5"/>
      <c r="U18" s="3"/>
      <c r="V18" s="2">
        <v>1912817</v>
      </c>
      <c r="W18" s="5"/>
      <c r="X18" s="3">
        <v>254</v>
      </c>
      <c r="Y18" s="5"/>
      <c r="Z18" s="3">
        <v>76.200000000000017</v>
      </c>
      <c r="AA18" s="3"/>
      <c r="AB18" s="3">
        <v>177.79999999999998</v>
      </c>
      <c r="AC18" s="3">
        <v>76.200000000000017</v>
      </c>
      <c r="AD18" s="2" t="s">
        <v>53</v>
      </c>
      <c r="AE18" s="2"/>
      <c r="AF18" s="3"/>
      <c r="AG18" s="3">
        <v>177.79999999999998</v>
      </c>
      <c r="AH18" s="2"/>
      <c r="AI18" s="2" t="s">
        <v>47</v>
      </c>
    </row>
    <row r="19" spans="1:35" x14ac:dyDescent="0.25">
      <c r="A19" s="5">
        <v>11</v>
      </c>
      <c r="B19" s="1" t="s">
        <v>91</v>
      </c>
      <c r="C19" s="5" t="s">
        <v>48</v>
      </c>
      <c r="D19" s="5">
        <v>2321722</v>
      </c>
      <c r="E19" s="6" t="s">
        <v>79</v>
      </c>
      <c r="F19" s="5" t="s">
        <v>77</v>
      </c>
      <c r="G19" s="2">
        <v>20200</v>
      </c>
      <c r="H19" s="3">
        <v>2900</v>
      </c>
      <c r="I19" s="3">
        <v>25</v>
      </c>
      <c r="J19" s="3">
        <v>0</v>
      </c>
      <c r="K19" s="3">
        <v>17216</v>
      </c>
      <c r="L19" s="3">
        <v>58.8</v>
      </c>
      <c r="M19" s="3">
        <v>0</v>
      </c>
      <c r="N19" s="3">
        <v>17274.8</v>
      </c>
      <c r="O19" s="3">
        <v>0</v>
      </c>
      <c r="P19" s="1" t="s">
        <v>80</v>
      </c>
      <c r="Q19" s="2">
        <v>20200</v>
      </c>
      <c r="R19" s="3"/>
      <c r="S19" s="3"/>
      <c r="T19" s="5"/>
      <c r="U19" s="3"/>
      <c r="V19" s="2">
        <v>1912820</v>
      </c>
      <c r="W19" s="5"/>
      <c r="X19" s="3">
        <v>84</v>
      </c>
      <c r="Y19" s="5"/>
      <c r="Z19" s="3">
        <v>25.200000000000003</v>
      </c>
      <c r="AA19" s="3"/>
      <c r="AB19" s="3">
        <v>58.8</v>
      </c>
      <c r="AC19" s="3">
        <v>25.200000000000003</v>
      </c>
      <c r="AD19" s="2" t="s">
        <v>53</v>
      </c>
      <c r="AE19" s="2"/>
      <c r="AF19" s="3"/>
      <c r="AG19" s="3">
        <v>58.8</v>
      </c>
      <c r="AH19" s="2"/>
      <c r="AI19" s="2" t="s">
        <v>47</v>
      </c>
    </row>
    <row r="20" spans="1:35" x14ac:dyDescent="0.25">
      <c r="A20" s="5">
        <v>12</v>
      </c>
      <c r="B20" s="1" t="s">
        <v>91</v>
      </c>
      <c r="C20" s="5" t="s">
        <v>48</v>
      </c>
      <c r="D20" s="5">
        <v>2324320</v>
      </c>
      <c r="E20" s="6" t="s">
        <v>81</v>
      </c>
      <c r="F20" s="5" t="s">
        <v>77</v>
      </c>
      <c r="G20" s="2">
        <v>117300</v>
      </c>
      <c r="H20" s="3">
        <v>2900</v>
      </c>
      <c r="I20" s="3">
        <v>84</v>
      </c>
      <c r="J20" s="3">
        <v>0</v>
      </c>
      <c r="K20" s="3">
        <v>114115</v>
      </c>
      <c r="L20" s="3">
        <v>199.5</v>
      </c>
      <c r="M20" s="3">
        <v>0</v>
      </c>
      <c r="N20" s="3">
        <v>114314.5</v>
      </c>
      <c r="O20" s="3">
        <v>0</v>
      </c>
      <c r="P20" s="1" t="s">
        <v>82</v>
      </c>
      <c r="Q20" s="2">
        <v>117300</v>
      </c>
      <c r="R20" s="3"/>
      <c r="S20" s="3"/>
      <c r="T20" s="5"/>
      <c r="U20" s="3"/>
      <c r="V20" s="2">
        <v>1912816</v>
      </c>
      <c r="W20" s="5"/>
      <c r="X20" s="3">
        <v>285</v>
      </c>
      <c r="Y20" s="5"/>
      <c r="Z20" s="3">
        <v>85.5</v>
      </c>
      <c r="AA20" s="3"/>
      <c r="AB20" s="3">
        <v>199.5</v>
      </c>
      <c r="AC20" s="3">
        <v>85.5</v>
      </c>
      <c r="AD20" s="2" t="s">
        <v>53</v>
      </c>
      <c r="AE20" s="2"/>
      <c r="AF20" s="3"/>
      <c r="AG20" s="3">
        <v>199.5</v>
      </c>
      <c r="AH20" s="2"/>
      <c r="AI20" s="2" t="s">
        <v>47</v>
      </c>
    </row>
    <row r="21" spans="1:35" x14ac:dyDescent="0.25">
      <c r="A21" s="5">
        <v>13</v>
      </c>
      <c r="B21" s="1" t="s">
        <v>91</v>
      </c>
      <c r="C21" s="5" t="s">
        <v>48</v>
      </c>
      <c r="D21" s="5">
        <v>2716927</v>
      </c>
      <c r="E21" s="6" t="s">
        <v>83</v>
      </c>
      <c r="F21" s="5" t="s">
        <v>84</v>
      </c>
      <c r="G21" s="2">
        <v>22600</v>
      </c>
      <c r="H21" s="3">
        <v>12700</v>
      </c>
      <c r="I21" s="3">
        <v>6</v>
      </c>
      <c r="J21" s="3">
        <v>0</v>
      </c>
      <c r="K21" s="3">
        <v>9881</v>
      </c>
      <c r="L21" s="3">
        <v>13.299999999999999</v>
      </c>
      <c r="M21" s="3">
        <v>0</v>
      </c>
      <c r="N21" s="3">
        <v>9894.2999999999993</v>
      </c>
      <c r="O21" s="3">
        <v>0</v>
      </c>
      <c r="P21" s="1" t="s">
        <v>85</v>
      </c>
      <c r="Q21" s="2">
        <v>22600</v>
      </c>
      <c r="R21" s="3"/>
      <c r="S21" s="3"/>
      <c r="T21" s="5"/>
      <c r="U21" s="3"/>
      <c r="V21" s="2">
        <v>2589921</v>
      </c>
      <c r="W21" s="5"/>
      <c r="X21" s="3">
        <v>19</v>
      </c>
      <c r="Y21" s="5"/>
      <c r="Z21" s="3">
        <v>5.7</v>
      </c>
      <c r="AA21" s="3"/>
      <c r="AB21" s="3">
        <v>13.299999999999999</v>
      </c>
      <c r="AC21" s="3">
        <v>5.7</v>
      </c>
      <c r="AD21" s="2" t="s">
        <v>53</v>
      </c>
      <c r="AE21" s="2"/>
      <c r="AF21" s="3"/>
      <c r="AG21" s="3">
        <v>13.299999999999999</v>
      </c>
      <c r="AH21" s="2"/>
      <c r="AI21" s="2" t="s">
        <v>47</v>
      </c>
    </row>
    <row r="22" spans="1:35" x14ac:dyDescent="0.25">
      <c r="A22" s="5">
        <v>14</v>
      </c>
      <c r="B22" s="1" t="s">
        <v>91</v>
      </c>
      <c r="C22" s="5" t="s">
        <v>48</v>
      </c>
      <c r="D22" s="5">
        <v>2725510</v>
      </c>
      <c r="E22" s="6" t="s">
        <v>86</v>
      </c>
      <c r="F22" s="5" t="s">
        <v>87</v>
      </c>
      <c r="G22" s="2">
        <v>197300</v>
      </c>
      <c r="H22" s="3">
        <v>0</v>
      </c>
      <c r="I22" s="3">
        <v>38</v>
      </c>
      <c r="J22" s="3">
        <v>0</v>
      </c>
      <c r="K22" s="3">
        <v>197174</v>
      </c>
      <c r="L22" s="3">
        <v>88.199999999999989</v>
      </c>
      <c r="M22" s="3">
        <v>0</v>
      </c>
      <c r="N22" s="3">
        <v>197262.2</v>
      </c>
      <c r="O22" s="3">
        <v>0</v>
      </c>
      <c r="P22" s="1" t="s">
        <v>88</v>
      </c>
      <c r="Q22" s="2">
        <v>197300</v>
      </c>
      <c r="R22" s="3"/>
      <c r="S22" s="3"/>
      <c r="T22" s="5"/>
      <c r="U22" s="3"/>
      <c r="V22" s="2">
        <v>2637346</v>
      </c>
      <c r="W22" s="5"/>
      <c r="X22" s="3">
        <v>126</v>
      </c>
      <c r="Y22" s="5"/>
      <c r="Z22" s="3">
        <v>37.800000000000011</v>
      </c>
      <c r="AA22" s="3"/>
      <c r="AB22" s="3">
        <v>88.199999999999989</v>
      </c>
      <c r="AC22" s="3">
        <v>37.800000000000011</v>
      </c>
      <c r="AD22" s="2" t="s">
        <v>53</v>
      </c>
      <c r="AE22" s="2"/>
      <c r="AF22" s="3"/>
      <c r="AG22" s="3">
        <v>88.199999999999989</v>
      </c>
      <c r="AH22" s="2"/>
      <c r="AI22" s="2" t="s">
        <v>47</v>
      </c>
    </row>
    <row r="23" spans="1:35" x14ac:dyDescent="0.25">
      <c r="A23" s="5">
        <v>15</v>
      </c>
      <c r="B23" s="1" t="s">
        <v>91</v>
      </c>
      <c r="C23" s="5" t="s">
        <v>48</v>
      </c>
      <c r="D23" s="5">
        <v>2730277</v>
      </c>
      <c r="E23" s="6" t="s">
        <v>89</v>
      </c>
      <c r="F23" s="5" t="s">
        <v>87</v>
      </c>
      <c r="G23" s="2">
        <v>174900</v>
      </c>
      <c r="H23" s="3">
        <v>27576</v>
      </c>
      <c r="I23" s="3">
        <v>110</v>
      </c>
      <c r="J23" s="3">
        <v>0</v>
      </c>
      <c r="K23" s="3">
        <v>146958</v>
      </c>
      <c r="L23" s="3">
        <v>256.2</v>
      </c>
      <c r="M23" s="3">
        <v>0</v>
      </c>
      <c r="N23" s="3">
        <v>147214.20000000001</v>
      </c>
      <c r="O23" s="3">
        <v>0</v>
      </c>
      <c r="P23" s="1" t="s">
        <v>90</v>
      </c>
      <c r="Q23" s="2">
        <v>174900</v>
      </c>
      <c r="R23" s="3"/>
      <c r="S23" s="3"/>
      <c r="T23" s="5"/>
      <c r="U23" s="3"/>
      <c r="V23" s="2">
        <v>2636084</v>
      </c>
      <c r="W23" s="5"/>
      <c r="X23" s="3">
        <v>366</v>
      </c>
      <c r="Y23" s="5"/>
      <c r="Z23" s="3">
        <v>109.80000000000001</v>
      </c>
      <c r="AA23" s="3"/>
      <c r="AB23" s="3">
        <v>256.2</v>
      </c>
      <c r="AC23" s="3">
        <v>109.80000000000001</v>
      </c>
      <c r="AD23" s="2" t="s">
        <v>53</v>
      </c>
      <c r="AE23" s="2"/>
      <c r="AF23" s="3"/>
      <c r="AG23" s="3">
        <v>256.2</v>
      </c>
      <c r="AH23" s="2"/>
      <c r="AI23" s="2" t="s">
        <v>47</v>
      </c>
    </row>
    <row r="24" spans="1:35" x14ac:dyDescent="0.25">
      <c r="X24" s="22">
        <f>SUM(X9:X23)</f>
        <v>524851</v>
      </c>
      <c r="Z24" s="22">
        <f>SUM(Z9:Z23)</f>
        <v>157455.30000000005</v>
      </c>
      <c r="AB24" s="22">
        <f>SUM(AB9:AB23)</f>
        <v>367395.69999999995</v>
      </c>
      <c r="AC24" s="22">
        <f>SUM(AC9:AC23)</f>
        <v>157455.30000000005</v>
      </c>
      <c r="AG24" s="22">
        <f>SUM(AG9:AG23)</f>
        <v>367395.69999999995</v>
      </c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b6565643-c00f-44ce-b5d1-532a85e4382c"/>
    <ds:schemaRef ds:uri="http://purl.org/dc/terms/"/>
    <ds:schemaRef ds:uri="http://schemas.microsoft.com/sharepoint/v3/fields"/>
    <ds:schemaRef ds:uri="http://purl.org/dc/elements/1.1/"/>
    <ds:schemaRef ds:uri="fc59cac2-4a0b-49e5-b878-56577be8299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F794B4-DCA0-4C46-9CFC-0513EB1129EE}"/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