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OCCIDENTE\"/>
    </mc:Choice>
  </mc:AlternateContent>
  <bookViews>
    <workbookView xWindow="0" yWindow="0" windowWidth="20490" windowHeight="7470"/>
  </bookViews>
  <sheets>
    <sheet name="AIFT010" sheetId="3" r:id="rId1"/>
  </sheets>
  <calcPr calcId="162913"/>
</workbook>
</file>

<file path=xl/calcChain.xml><?xml version="1.0" encoding="utf-8"?>
<calcChain xmlns="http://schemas.openxmlformats.org/spreadsheetml/2006/main">
  <c r="AH15" i="3" l="1"/>
  <c r="AD15" i="3"/>
  <c r="AC15" i="3"/>
  <c r="AA15" i="3"/>
  <c r="Y15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<sst xmlns="http://schemas.openxmlformats.org/spreadsheetml/2006/main" count="73" uniqueCount="49">
  <si>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</si>
  <si>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</si>
  <si>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</si>
  <si>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</si>
  <si>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</si>
  <si>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</si>
  <si>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</si>
  <si>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</si>
  <si>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</si>
  <si>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</si>
  <si>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</si>
  <si>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</si>
  <si>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</si>
  <si>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</si>
  <si>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</si>
  <si>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</si>
  <si>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</si>
  <si>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</si>
  <si>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</si>
  <si>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</si>
  <si>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</si>
  <si>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</si>
  <si>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</si>
  <si>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</si>
  <si>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</si>
  <si>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</si>
  <si>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</si>
  <si>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</si>
  <si>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</si>
  <si>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</si>
  <si>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</si>
  <si>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</si>
  <si>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</si>
  <si>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</si>
  <si>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</si>
  <si>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</si>
  <si>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</si>
  <si>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</si>
  <si>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</si>
  <si>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IPS:  HEMATO ONCOLOGOS DE IMBANACO SA NIT 805017350-8</t>
  </si>
  <si>
    <t>FECHA DE CORTE DE CONCILIACION: 31 Julio 2020</t>
  </si>
  <si>
    <t>FECHA DE CONCILIACION: 5 Enero 2021</t>
  </si>
  <si>
    <t>FV</t>
  </si>
  <si>
    <t>CH</t>
  </si>
  <si>
    <t>CF</t>
  </si>
  <si>
    <t>FINIRC 31072020</t>
  </si>
  <si>
    <t>CONCILIACION PAGADA FECHA 05/01/2021</t>
  </si>
  <si>
    <t>EVENTO</t>
  </si>
  <si>
    <t>EPS: EPS SURAMERICANA S.A NIT 800088702-2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</si>
</sst>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8" formatCode="dd/mm/yyyy;@"/>
  </numFmts>
  <fonts count="8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2" fillId="2" borderId="4" xfId="2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14" fontId="2" fillId="2" borderId="4" xfId="2" applyNumberFormat="1" applyFont="1" applyFill="1" applyBorder="1" applyAlignment="1">
      <alignment horizontal="center" vertical="center" wrapText="1"/>
    </xf>
    <xf numFmtId="3" fontId="2" fillId="2" borderId="4" xfId="2" applyNumberFormat="1" applyFont="1" applyFill="1" applyBorder="1" applyAlignment="1">
      <alignment horizontal="center" vertical="center" wrapText="1"/>
    </xf>
    <xf numFmtId="3" fontId="2" fillId="3" borderId="4" xfId="2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3" fontId="2" fillId="3" borderId="4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164" fontId="2" fillId="3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4" fontId="6" fillId="0" borderId="6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68" fontId="6" fillId="0" borderId="6" xfId="0" applyNumberFormat="1" applyFont="1" applyBorder="1" applyAlignment="1">
      <alignment horizontal="center"/>
    </xf>
    <xf numFmtId="3" fontId="3" fillId="0" borderId="5" xfId="0" applyNumberFormat="1" applyFont="1" applyFill="1" applyBorder="1"/>
    <xf numFmtId="3" fontId="3" fillId="0" borderId="5" xfId="1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3" fillId="0" borderId="5" xfId="1" applyNumberFormat="1" applyFont="1" applyFill="1" applyBorder="1"/>
    <xf numFmtId="0" fontId="6" fillId="0" borderId="6" xfId="0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6" fillId="0" borderId="5" xfId="0" applyFont="1" applyBorder="1"/>
    <xf numFmtId="0" fontId="3" fillId="0" borderId="7" xfId="0" applyFont="1" applyFill="1" applyBorder="1" applyAlignment="1">
      <alignment horizontal="center"/>
    </xf>
    <xf numFmtId="14" fontId="6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3" fontId="3" fillId="0" borderId="7" xfId="0" applyNumberFormat="1" applyFont="1" applyFill="1" applyBorder="1"/>
    <xf numFmtId="3" fontId="3" fillId="0" borderId="7" xfId="1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3" fontId="7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"/>
  <sheetViews>
    <sheetView tabSelected="1" zoomScale="98" zoomScaleNormal="98" workbookViewId="0">
      <selection activeCell="AJ12" sqref="AJ12"/>
    </sheetView>
  </sheetViews>
  <sheetFormatPr baseColWidth="10" defaultColWidth="11.7109375" defaultRowHeight="12" x14ac:dyDescent="0.2"/>
  <cols>
    <col min="1" max="30" width="11.7109375" style="1" customWidth="1"/>
    <col min="31" max="31" width="15.42578125" style="2" bestFit="1" customWidth="1"/>
    <col min="32" max="16384" width="11.7109375" style="1"/>
  </cols>
  <sheetData>
    <row r="1" spans="1:36" s="33" customFormat="1" x14ac:dyDescent="0.2">
      <c r="A1" s="32" t="s">
        <v>0</v>
      </c>
    </row>
    <row r="2" spans="1:36" s="33" customFormat="1" x14ac:dyDescent="0.2">
      <c r="A2" s="32" t="s">
        <v>48</v>
      </c>
    </row>
    <row r="3" spans="1:36" s="33" customFormat="1" x14ac:dyDescent="0.2">
      <c r="A3" s="32" t="s">
        <v>39</v>
      </c>
    </row>
    <row r="4" spans="1:36" s="33" customFormat="1" x14ac:dyDescent="0.2">
      <c r="A4" s="32" t="s">
        <v>40</v>
      </c>
    </row>
    <row r="5" spans="1:36" s="33" customFormat="1" x14ac:dyDescent="0.2">
      <c r="A5" s="32" t="s">
        <v>41</v>
      </c>
    </row>
    <row r="6" spans="1:36" ht="12.75" thickBot="1" x14ac:dyDescent="0.25"/>
    <row r="7" spans="1:36" ht="15.75" customHeight="1" thickBot="1" x14ac:dyDescent="0.25">
      <c r="A7" s="37" t="s">
        <v>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"/>
      <c r="Q7" s="34" t="s">
        <v>2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6"/>
    </row>
    <row r="8" spans="1:36" ht="60" x14ac:dyDescent="0.2">
      <c r="A8" s="4" t="s">
        <v>3</v>
      </c>
      <c r="B8" s="5" t="s">
        <v>4</v>
      </c>
      <c r="C8" s="4" t="s">
        <v>5</v>
      </c>
      <c r="D8" s="4" t="s">
        <v>6</v>
      </c>
      <c r="E8" s="6" t="s">
        <v>7</v>
      </c>
      <c r="F8" s="5" t="s">
        <v>8</v>
      </c>
      <c r="G8" s="7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7" t="s">
        <v>16</v>
      </c>
      <c r="O8" s="7" t="s">
        <v>17</v>
      </c>
      <c r="P8" s="8" t="s">
        <v>18</v>
      </c>
      <c r="Q8" s="9" t="s">
        <v>19</v>
      </c>
      <c r="R8" s="8" t="s">
        <v>20</v>
      </c>
      <c r="S8" s="8" t="s">
        <v>21</v>
      </c>
      <c r="T8" s="8" t="s">
        <v>22</v>
      </c>
      <c r="U8" s="10" t="s">
        <v>23</v>
      </c>
      <c r="V8" s="8" t="s">
        <v>24</v>
      </c>
      <c r="W8" s="10" t="s">
        <v>25</v>
      </c>
      <c r="X8" s="10" t="s">
        <v>26</v>
      </c>
      <c r="Y8" s="10" t="s">
        <v>27</v>
      </c>
      <c r="Z8" s="8" t="s">
        <v>28</v>
      </c>
      <c r="AA8" s="10" t="s">
        <v>29</v>
      </c>
      <c r="AB8" s="10" t="s">
        <v>30</v>
      </c>
      <c r="AC8" s="10" t="s">
        <v>31</v>
      </c>
      <c r="AD8" s="10" t="s">
        <v>32</v>
      </c>
      <c r="AE8" s="10" t="s">
        <v>33</v>
      </c>
      <c r="AF8" s="10" t="s">
        <v>34</v>
      </c>
      <c r="AG8" s="10" t="s">
        <v>35</v>
      </c>
      <c r="AH8" s="10" t="s">
        <v>36</v>
      </c>
      <c r="AI8" s="11" t="s">
        <v>37</v>
      </c>
      <c r="AJ8" s="12" t="s">
        <v>38</v>
      </c>
    </row>
    <row r="9" spans="1:36" x14ac:dyDescent="0.2">
      <c r="A9" s="13">
        <v>1</v>
      </c>
      <c r="B9" s="13" t="s">
        <v>47</v>
      </c>
      <c r="C9" s="14" t="s">
        <v>42</v>
      </c>
      <c r="D9" s="15">
        <v>142429</v>
      </c>
      <c r="E9" s="16">
        <v>41639</v>
      </c>
      <c r="F9" s="16">
        <v>41109</v>
      </c>
      <c r="G9" s="17">
        <v>1133610</v>
      </c>
      <c r="H9" s="18">
        <v>0</v>
      </c>
      <c r="I9" s="19">
        <v>97288</v>
      </c>
      <c r="J9" s="18">
        <v>0</v>
      </c>
      <c r="K9" s="19">
        <v>4767114</v>
      </c>
      <c r="L9" s="20">
        <v>793527</v>
      </c>
      <c r="M9" s="18">
        <v>0</v>
      </c>
      <c r="N9" s="20">
        <v>5560641</v>
      </c>
      <c r="O9" s="18">
        <v>0</v>
      </c>
      <c r="P9" s="14" t="s">
        <v>42</v>
      </c>
      <c r="Q9" s="15">
        <v>142429</v>
      </c>
      <c r="R9" s="20">
        <v>5998012</v>
      </c>
      <c r="S9" s="20"/>
      <c r="T9" s="20"/>
      <c r="U9" s="13"/>
      <c r="V9" s="20"/>
      <c r="W9" s="21">
        <v>722584</v>
      </c>
      <c r="X9" s="13"/>
      <c r="Y9" s="20">
        <v>1133610</v>
      </c>
      <c r="Z9" s="13"/>
      <c r="AA9" s="20">
        <v>340083</v>
      </c>
      <c r="AB9" s="20"/>
      <c r="AC9" s="20">
        <v>793527</v>
      </c>
      <c r="AD9" s="20">
        <v>340083</v>
      </c>
      <c r="AE9" s="22" t="s">
        <v>45</v>
      </c>
      <c r="AF9" s="22">
        <v>0</v>
      </c>
      <c r="AG9" s="22">
        <v>0</v>
      </c>
      <c r="AH9" s="20">
        <v>793527</v>
      </c>
      <c r="AI9" s="22">
        <v>0</v>
      </c>
      <c r="AJ9" s="23" t="s">
        <v>46</v>
      </c>
    </row>
    <row r="10" spans="1:36" x14ac:dyDescent="0.2">
      <c r="A10" s="13">
        <v>2</v>
      </c>
      <c r="B10" s="13" t="s">
        <v>47</v>
      </c>
      <c r="C10" s="14" t="s">
        <v>42</v>
      </c>
      <c r="D10" s="15">
        <v>177014</v>
      </c>
      <c r="E10" s="16">
        <v>41639</v>
      </c>
      <c r="F10" s="16">
        <v>41376</v>
      </c>
      <c r="G10" s="17">
        <v>205976</v>
      </c>
      <c r="H10" s="18">
        <v>0</v>
      </c>
      <c r="I10" s="19">
        <v>65861</v>
      </c>
      <c r="J10" s="18">
        <v>0</v>
      </c>
      <c r="K10" s="19">
        <v>3227177</v>
      </c>
      <c r="L10" s="20">
        <v>144183.20000000001</v>
      </c>
      <c r="M10" s="18">
        <v>0</v>
      </c>
      <c r="N10" s="20">
        <v>3371360.2</v>
      </c>
      <c r="O10" s="18">
        <v>0</v>
      </c>
      <c r="P10" s="14" t="s">
        <v>42</v>
      </c>
      <c r="Q10" s="15">
        <v>177014</v>
      </c>
      <c r="R10" s="20">
        <v>3499014</v>
      </c>
      <c r="S10" s="20"/>
      <c r="T10" s="20"/>
      <c r="U10" s="13"/>
      <c r="V10" s="20"/>
      <c r="W10" s="21">
        <v>828650</v>
      </c>
      <c r="X10" s="13"/>
      <c r="Y10" s="20">
        <v>205976</v>
      </c>
      <c r="Z10" s="13"/>
      <c r="AA10" s="20">
        <v>61792.799999999996</v>
      </c>
      <c r="AB10" s="20"/>
      <c r="AC10" s="20">
        <v>144183.20000000001</v>
      </c>
      <c r="AD10" s="20">
        <v>61792.799999999996</v>
      </c>
      <c r="AE10" s="22" t="s">
        <v>45</v>
      </c>
      <c r="AF10" s="22">
        <v>0</v>
      </c>
      <c r="AG10" s="22">
        <v>0</v>
      </c>
      <c r="AH10" s="20">
        <v>144183.20000000001</v>
      </c>
      <c r="AI10" s="22">
        <v>0</v>
      </c>
      <c r="AJ10" s="23" t="s">
        <v>46</v>
      </c>
    </row>
    <row r="11" spans="1:36" x14ac:dyDescent="0.2">
      <c r="A11" s="13">
        <v>3</v>
      </c>
      <c r="B11" s="13" t="s">
        <v>47</v>
      </c>
      <c r="C11" s="14" t="s">
        <v>43</v>
      </c>
      <c r="D11" s="15">
        <v>5388</v>
      </c>
      <c r="E11" s="16">
        <v>42709</v>
      </c>
      <c r="F11" s="16">
        <v>42768</v>
      </c>
      <c r="G11" s="17">
        <v>4598565</v>
      </c>
      <c r="H11" s="18">
        <v>0</v>
      </c>
      <c r="I11" s="19">
        <v>64676</v>
      </c>
      <c r="J11" s="18">
        <v>0</v>
      </c>
      <c r="K11" s="19">
        <v>2366759</v>
      </c>
      <c r="L11" s="20">
        <v>1516991</v>
      </c>
      <c r="M11" s="18">
        <v>0</v>
      </c>
      <c r="N11" s="20">
        <v>3883750</v>
      </c>
      <c r="O11" s="18">
        <v>0</v>
      </c>
      <c r="P11" s="14" t="s">
        <v>43</v>
      </c>
      <c r="Q11" s="15">
        <v>5388</v>
      </c>
      <c r="R11" s="20">
        <v>4598565</v>
      </c>
      <c r="S11" s="20"/>
      <c r="T11" s="20"/>
      <c r="U11" s="13"/>
      <c r="V11" s="20"/>
      <c r="W11" s="21">
        <v>1632223</v>
      </c>
      <c r="X11" s="13"/>
      <c r="Y11" s="20">
        <v>2167130</v>
      </c>
      <c r="Z11" s="13"/>
      <c r="AA11" s="20">
        <v>650139</v>
      </c>
      <c r="AB11" s="20"/>
      <c r="AC11" s="20">
        <v>1516991</v>
      </c>
      <c r="AD11" s="20">
        <v>650139</v>
      </c>
      <c r="AE11" s="22" t="s">
        <v>45</v>
      </c>
      <c r="AF11" s="22">
        <v>0</v>
      </c>
      <c r="AG11" s="22">
        <v>0</v>
      </c>
      <c r="AH11" s="20">
        <v>1516991</v>
      </c>
      <c r="AI11" s="22">
        <v>0</v>
      </c>
      <c r="AJ11" s="23" t="s">
        <v>46</v>
      </c>
    </row>
    <row r="12" spans="1:36" x14ac:dyDescent="0.2">
      <c r="A12" s="13">
        <v>4</v>
      </c>
      <c r="B12" s="13" t="s">
        <v>47</v>
      </c>
      <c r="C12" s="14" t="s">
        <v>43</v>
      </c>
      <c r="D12" s="15">
        <v>5398</v>
      </c>
      <c r="E12" s="16">
        <v>42710</v>
      </c>
      <c r="F12" s="16">
        <v>42768</v>
      </c>
      <c r="G12" s="17">
        <v>10357441</v>
      </c>
      <c r="H12" s="18">
        <v>0</v>
      </c>
      <c r="I12" s="19">
        <v>61442</v>
      </c>
      <c r="J12" s="18">
        <v>0</v>
      </c>
      <c r="K12" s="19">
        <v>2248429</v>
      </c>
      <c r="L12" s="20">
        <v>5633299</v>
      </c>
      <c r="M12" s="18">
        <v>0</v>
      </c>
      <c r="N12" s="20">
        <v>7881728</v>
      </c>
      <c r="O12" s="18">
        <v>0</v>
      </c>
      <c r="P12" s="14" t="s">
        <v>43</v>
      </c>
      <c r="Q12" s="15">
        <v>5398</v>
      </c>
      <c r="R12" s="20">
        <v>10357441</v>
      </c>
      <c r="S12" s="20"/>
      <c r="T12" s="20"/>
      <c r="U12" s="13"/>
      <c r="V12" s="20"/>
      <c r="W12" s="21">
        <v>1632414</v>
      </c>
      <c r="X12" s="13"/>
      <c r="Y12" s="20">
        <v>8047570</v>
      </c>
      <c r="Z12" s="13"/>
      <c r="AA12" s="20">
        <v>2414271</v>
      </c>
      <c r="AB12" s="20"/>
      <c r="AC12" s="20">
        <v>5633299</v>
      </c>
      <c r="AD12" s="20">
        <v>2414271</v>
      </c>
      <c r="AE12" s="22" t="s">
        <v>45</v>
      </c>
      <c r="AF12" s="22">
        <v>0</v>
      </c>
      <c r="AG12" s="22">
        <v>0</v>
      </c>
      <c r="AH12" s="20">
        <v>5633299</v>
      </c>
      <c r="AI12" s="22">
        <v>0</v>
      </c>
      <c r="AJ12" s="23" t="s">
        <v>46</v>
      </c>
    </row>
    <row r="13" spans="1:36" x14ac:dyDescent="0.2">
      <c r="A13" s="24">
        <v>5</v>
      </c>
      <c r="B13" s="13" t="s">
        <v>47</v>
      </c>
      <c r="C13" s="25" t="s">
        <v>43</v>
      </c>
      <c r="D13" s="26">
        <v>5394</v>
      </c>
      <c r="E13" s="16">
        <v>42710</v>
      </c>
      <c r="F13" s="16">
        <v>42768</v>
      </c>
      <c r="G13" s="27">
        <v>10571488</v>
      </c>
      <c r="H13" s="18">
        <v>0</v>
      </c>
      <c r="I13" s="19">
        <v>67269</v>
      </c>
      <c r="J13" s="18">
        <v>0</v>
      </c>
      <c r="K13" s="19">
        <v>2461649</v>
      </c>
      <c r="L13" s="20">
        <v>5629799</v>
      </c>
      <c r="M13" s="18">
        <v>0</v>
      </c>
      <c r="N13" s="20">
        <v>8091448</v>
      </c>
      <c r="O13" s="18">
        <v>0</v>
      </c>
      <c r="P13" s="25" t="s">
        <v>43</v>
      </c>
      <c r="Q13" s="26">
        <v>5394</v>
      </c>
      <c r="R13" s="20">
        <v>10571488</v>
      </c>
      <c r="S13" s="28"/>
      <c r="T13" s="28"/>
      <c r="U13" s="24"/>
      <c r="V13" s="28"/>
      <c r="W13" s="21">
        <v>1632301</v>
      </c>
      <c r="X13" s="24"/>
      <c r="Y13" s="20">
        <v>8042570</v>
      </c>
      <c r="Z13" s="24"/>
      <c r="AA13" s="20">
        <v>2412771</v>
      </c>
      <c r="AB13" s="28"/>
      <c r="AC13" s="20">
        <v>5629799</v>
      </c>
      <c r="AD13" s="20">
        <v>2412771</v>
      </c>
      <c r="AE13" s="22" t="s">
        <v>45</v>
      </c>
      <c r="AF13" s="29">
        <v>0</v>
      </c>
      <c r="AG13" s="29">
        <v>0</v>
      </c>
      <c r="AH13" s="20">
        <v>5629799</v>
      </c>
      <c r="AI13" s="29">
        <v>0</v>
      </c>
      <c r="AJ13" s="23" t="s">
        <v>46</v>
      </c>
    </row>
    <row r="14" spans="1:36" x14ac:dyDescent="0.2">
      <c r="A14" s="13">
        <v>6</v>
      </c>
      <c r="B14" s="13" t="s">
        <v>47</v>
      </c>
      <c r="C14" s="30" t="s">
        <v>44</v>
      </c>
      <c r="D14" s="31">
        <v>2028</v>
      </c>
      <c r="E14" s="16">
        <v>43819</v>
      </c>
      <c r="F14" s="16">
        <v>43845</v>
      </c>
      <c r="G14" s="17">
        <v>5546651</v>
      </c>
      <c r="H14" s="18">
        <v>0</v>
      </c>
      <c r="I14" s="19">
        <v>104684</v>
      </c>
      <c r="J14" s="18">
        <v>0</v>
      </c>
      <c r="K14" s="19">
        <v>5129508</v>
      </c>
      <c r="L14" s="20">
        <v>218721.3</v>
      </c>
      <c r="M14" s="18">
        <v>0</v>
      </c>
      <c r="N14" s="20">
        <v>5348229.3</v>
      </c>
      <c r="O14" s="18">
        <v>0</v>
      </c>
      <c r="P14" s="30" t="s">
        <v>44</v>
      </c>
      <c r="Q14" s="31">
        <v>2028</v>
      </c>
      <c r="R14" s="20">
        <v>5546651</v>
      </c>
      <c r="S14" s="20"/>
      <c r="T14" s="20"/>
      <c r="U14" s="13"/>
      <c r="V14" s="20"/>
      <c r="W14" s="21">
        <v>2652254</v>
      </c>
      <c r="X14" s="13"/>
      <c r="Y14" s="20">
        <v>312459</v>
      </c>
      <c r="Z14" s="13"/>
      <c r="AA14" s="20">
        <v>93737.7</v>
      </c>
      <c r="AB14" s="20"/>
      <c r="AC14" s="20">
        <v>218721.3</v>
      </c>
      <c r="AD14" s="20">
        <v>93737.7</v>
      </c>
      <c r="AE14" s="22" t="s">
        <v>45</v>
      </c>
      <c r="AF14" s="22">
        <v>0</v>
      </c>
      <c r="AG14" s="22">
        <v>0</v>
      </c>
      <c r="AH14" s="20">
        <v>218721.3</v>
      </c>
      <c r="AI14" s="22">
        <v>0</v>
      </c>
      <c r="AJ14" s="23" t="s">
        <v>46</v>
      </c>
    </row>
    <row r="15" spans="1:36" x14ac:dyDescent="0.2">
      <c r="Y15" s="40">
        <f>SUM(Y9:Y14)</f>
        <v>19909315</v>
      </c>
      <c r="AA15" s="40">
        <f>SUM(AA9:AA14)</f>
        <v>5972794.5</v>
      </c>
      <c r="AC15" s="40">
        <f>SUM(AC9:AC14)</f>
        <v>13936520.5</v>
      </c>
      <c r="AD15" s="40">
        <f>SUM(AD9:AD14)</f>
        <v>5972794.5</v>
      </c>
      <c r="AH15" s="40">
        <f>SUM(AH9:AH14)</f>
        <v>13936520.5</v>
      </c>
    </row>
  </sheetData>
  <mergeCells count="2">
    <mergeCell ref="Q7:AH7"/>
    <mergeCell ref="A7:O7"/>
  </mergeCells>
  <conditionalFormatting sqref="C9:D13 P9:Q13">
    <cfRule type="expression" dxfId="34" priority="76">
      <formula>($AC9:$AC20002="Total general")</formula>
    </cfRule>
    <cfRule type="expression" dxfId="33" priority="77">
      <formula>($AC9:$AC20002="Total FACTURA PAGADA")</formula>
    </cfRule>
    <cfRule type="expression" dxfId="32" priority="78">
      <formula>($AC9:$AC20002="Total FACTURA EN TRAMITE DE AUDITORIA Y NO VENCIDA PARA PAGO")</formula>
    </cfRule>
    <cfRule type="expression" dxfId="13" priority="79">
      <formula>($AC9:$AC20002="Total FACTURA DEVUELTA")</formula>
    </cfRule>
    <cfRule type="expression" dxfId="12" priority="80">
      <formula>($AC9:$AC20002="Total FACTURA NO RECIBIDA")</formula>
    </cfRule>
  </conditionalFormatting>
  <conditionalFormatting sqref="C14:D14 P14:Q14 W9:W14">
    <cfRule type="expression" dxfId="31" priority="81">
      <formula>($AC9:$AC20001="Total general")</formula>
    </cfRule>
    <cfRule type="expression" dxfId="30" priority="82">
      <formula>($AC9:$AC20001="Total FACTURA PAGADA")</formula>
    </cfRule>
    <cfRule type="expression" dxfId="29" priority="83">
      <formula>($AC9:$AC20001="Total FACTURA EN TRAMITE DE AUDITORIA Y NO VENCIDA PARA PAGO")</formula>
    </cfRule>
    <cfRule type="expression" dxfId="11" priority="84">
      <formula>($AC9:$AC20001="Total FACTURA DEVUELTA")</formula>
    </cfRule>
    <cfRule type="expression" dxfId="10" priority="85">
      <formula>($AC9:$AC20001="Total FACTURA NO RECIBIDA")</formula>
    </cfRule>
  </conditionalFormatting>
  <conditionalFormatting sqref="K9:K14">
    <cfRule type="expression" dxfId="28" priority="21">
      <formula>($AC9:$AC20003="Total general")</formula>
    </cfRule>
    <cfRule type="expression" dxfId="27" priority="22">
      <formula>($AC9:$AC20003="Total FACTURA PAGADA")</formula>
    </cfRule>
    <cfRule type="expression" dxfId="26" priority="23">
      <formula>($AC9:$AC20003="Total FACTURA EN TRAMITE DE AUDITORIA Y NO VENCIDA PARA PAGO")</formula>
    </cfRule>
    <cfRule type="expression" dxfId="9" priority="24">
      <formula>($AC9:$AC20003="Total FACTURA DEVUELTA")</formula>
    </cfRule>
    <cfRule type="expression" dxfId="8" priority="25">
      <formula>($AC9:$AC20003="Total FACTURA NO RECIBIDA")</formula>
    </cfRule>
  </conditionalFormatting>
  <conditionalFormatting sqref="I9:I14">
    <cfRule type="expression" dxfId="25" priority="16">
      <formula>($AC9:$AC20003="Total general")</formula>
    </cfRule>
    <cfRule type="expression" dxfId="24" priority="17">
      <formula>($AC9:$AC20003="Total FACTURA PAGADA")</formula>
    </cfRule>
    <cfRule type="expression" dxfId="23" priority="18">
      <formula>($AC9:$AC20003="Total FACTURA EN TRAMITE DE AUDITORIA Y NO VENCIDA PARA PAGO")</formula>
    </cfRule>
    <cfRule type="expression" dxfId="7" priority="19">
      <formula>($AC9:$AC20003="Total FACTURA DEVUELTA")</formula>
    </cfRule>
    <cfRule type="expression" dxfId="6" priority="20">
      <formula>($AC9:$AC20003="Total FACTURA NO RECIBIDA")</formula>
    </cfRule>
  </conditionalFormatting>
  <conditionalFormatting sqref="F9:F14">
    <cfRule type="expression" dxfId="22" priority="11">
      <formula>($AC9:$AC20003="Total general")</formula>
    </cfRule>
    <cfRule type="expression" dxfId="21" priority="12">
      <formula>($AC9:$AC20003="Total FACTURA PAGADA")</formula>
    </cfRule>
    <cfRule type="expression" dxfId="20" priority="13">
      <formula>($AC9:$AC20003="Total FACTURA EN TRAMITE DE AUDITORIA Y NO VENCIDA PARA PAGO")</formula>
    </cfRule>
    <cfRule type="expression" dxfId="5" priority="14">
      <formula>($AC9:$AC20003="Total FACTURA DEVUELTA")</formula>
    </cfRule>
    <cfRule type="expression" dxfId="4" priority="15">
      <formula>($AC9:$AC20003="Total FACTURA NO RECIBIDA")</formula>
    </cfRule>
  </conditionalFormatting>
  <conditionalFormatting sqref="E9">
    <cfRule type="expression" dxfId="19" priority="6">
      <formula>($AC9:$AC20003="Total general")</formula>
    </cfRule>
    <cfRule type="expression" dxfId="18" priority="7">
      <formula>($AC9:$AC20003="Total FACTURA PAGADA")</formula>
    </cfRule>
    <cfRule type="expression" dxfId="17" priority="8">
      <formula>($AC9:$AC20003="Total FACTURA EN TRAMITE DE AUDITORIA Y NO VENCIDA PARA PAGO")</formula>
    </cfRule>
    <cfRule type="expression" dxfId="3" priority="9">
      <formula>($AC9:$AC20003="Total FACTURA DEVUELTA")</formula>
    </cfRule>
    <cfRule type="expression" dxfId="2" priority="10">
      <formula>($AC9:$AC20003="Total FACTURA NO RECIBIDA")</formula>
    </cfRule>
  </conditionalFormatting>
  <conditionalFormatting sqref="E10:E14">
    <cfRule type="expression" dxfId="16" priority="1">
      <formula>($AC10:$AC20004="Total general")</formula>
    </cfRule>
    <cfRule type="expression" dxfId="15" priority="2">
      <formula>($AC10:$AC20004="Total FACTURA PAGADA")</formula>
    </cfRule>
    <cfRule type="expression" dxfId="14" priority="3">
      <formula>($AC10:$AC20004="Total FACTURA EN TRAMITE DE AUDITORIA Y NO VENCIDA PARA PAGO")</formula>
    </cfRule>
    <cfRule type="expression" dxfId="1" priority="4">
      <formula>($AC10:$AC20004="Total FACTURA DEVUELTA")</formula>
    </cfRule>
    <cfRule type="expression" dxfId="0" priority="5">
      <formula>($AC10:$AC20004="Total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21688D9-76AB-4BE5-A57B-87FBF179D230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85B2635-1964-4C73-A69F-6655F61B30A3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fc59cac2-4a0b-49e5-b878-56577be82993"/>
    <ds:schemaRef ds:uri="http://schemas.microsoft.com/sharepoint/v3/fields"/>
    <ds:schemaRef ds:uri="b6565643-c00f-44ce-b5d1-532a85e4382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2021-01-20T19:49:03Z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